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elektronische Fassungen\2021\"/>
    </mc:Choice>
  </mc:AlternateContent>
  <bookViews>
    <workbookView xWindow="-15" yWindow="-15" windowWidth="18675" windowHeight="6375" tabRatio="838"/>
  </bookViews>
  <sheets>
    <sheet name="2.01" sheetId="1" r:id="rId1"/>
    <sheet name="2.02" sheetId="43" r:id="rId2"/>
    <sheet name="2.03" sheetId="3" r:id="rId3"/>
    <sheet name="2.04" sheetId="44" r:id="rId4"/>
    <sheet name="2.05" sheetId="46" r:id="rId5"/>
    <sheet name="2.06" sheetId="7" r:id="rId6"/>
    <sheet name="2.07" sheetId="10" r:id="rId7"/>
    <sheet name="2.08" sheetId="16" r:id="rId8"/>
    <sheet name="2.09" sheetId="17" r:id="rId9"/>
    <sheet name="2.10" sheetId="22" r:id="rId10"/>
    <sheet name="2.11" sheetId="24" r:id="rId11"/>
    <sheet name="2.12" sheetId="45" r:id="rId12"/>
    <sheet name="2.13" sheetId="28" r:id="rId13"/>
    <sheet name="2.14" sheetId="29" r:id="rId14"/>
    <sheet name="2.15" sheetId="30" r:id="rId15"/>
    <sheet name="2.16" sheetId="34" r:id="rId16"/>
    <sheet name="2.17" sheetId="36" r:id="rId17"/>
    <sheet name="2.18" sheetId="38" r:id="rId18"/>
    <sheet name="2.19" sheetId="39" r:id="rId19"/>
    <sheet name="2.20" sheetId="40" r:id="rId20"/>
    <sheet name="2.21" sheetId="41" r:id="rId21"/>
  </sheets>
  <definedNames>
    <definedName name="_kd50" localSheetId="11">'2.12'!#REF!</definedName>
    <definedName name="_kh60" localSheetId="11">'2.12'!#REF!</definedName>
    <definedName name="_kv01" localSheetId="11">'2.12'!#REF!</definedName>
    <definedName name="a00" localSheetId="11">'2.12'!#REF!</definedName>
    <definedName name="_xlnm.Print_Area" localSheetId="0">'2.01'!$A$1:$G$28</definedName>
    <definedName name="_xlnm.Print_Area" localSheetId="1">'2.02'!$A$1:$F$29</definedName>
    <definedName name="_xlnm.Print_Area" localSheetId="2">'2.03'!$A$1:$M$31</definedName>
    <definedName name="_xlnm.Print_Area" localSheetId="3">'2.04'!$A$1:$L$29</definedName>
    <definedName name="_xlnm.Print_Area" localSheetId="4">'2.05'!$A$1:$E$27</definedName>
    <definedName name="_xlnm.Print_Area" localSheetId="5">'2.06'!$A$1:$F$29</definedName>
    <definedName name="_xlnm.Print_Area" localSheetId="6">'2.07'!$A$1:$K$25</definedName>
    <definedName name="_xlnm.Print_Area" localSheetId="7">'2.08'!$A$1:$I$34</definedName>
    <definedName name="_xlnm.Print_Area" localSheetId="8">'2.09'!$A$1:$I$34</definedName>
    <definedName name="_xlnm.Print_Area" localSheetId="9">'2.10'!$A$1:$H$38</definedName>
    <definedName name="_xlnm.Print_Area" localSheetId="10">'2.11'!$A$1:$J$25</definedName>
    <definedName name="_xlnm.Print_Area" localSheetId="11">'2.12'!$A$1:$K$30</definedName>
    <definedName name="_xlnm.Print_Area" localSheetId="12">'2.13'!$A$1:$G$30</definedName>
    <definedName name="_xlnm.Print_Area" localSheetId="13">'2.14'!$A$1:$I$23</definedName>
    <definedName name="_xlnm.Print_Area" localSheetId="14">'2.15'!$A$1:$G$43</definedName>
    <definedName name="_xlnm.Print_Area" localSheetId="15">'2.16'!$A$1:$F$18</definedName>
    <definedName name="_xlnm.Print_Area" localSheetId="16">'2.17'!$A$1:$F$18</definedName>
    <definedName name="_xlnm.Print_Area" localSheetId="17">'2.18'!$A$1:$K$23</definedName>
    <definedName name="_xlnm.Print_Area" localSheetId="18">'2.19'!$A$1:$J$22</definedName>
    <definedName name="_xlnm.Print_Area" localSheetId="19">'2.20'!$A$1:$F$17</definedName>
    <definedName name="_xlnm.Print_Area" localSheetId="20">'2.21'!$A$1:$H$17</definedName>
    <definedName name="_xlnm.Print_Titles" localSheetId="9">'2.10'!$2:$6</definedName>
    <definedName name="_xlnm.Print_Titles" localSheetId="11">'2.12'!$5:$6</definedName>
    <definedName name="kc00" localSheetId="11">'2.12'!#REF!</definedName>
    <definedName name="ke00" localSheetId="11">'2.12'!#REF!</definedName>
    <definedName name="kf00" localSheetId="11">'2.12'!#REF!</definedName>
    <definedName name="kg00" localSheetId="11">'2.12'!#REF!</definedName>
    <definedName name="kh00" localSheetId="11">'2.12'!#REF!</definedName>
    <definedName name="ki00" localSheetId="11">'2.12'!#REF!</definedName>
    <definedName name="kj00" localSheetId="11">'2.12'!#REF!</definedName>
    <definedName name="kk00" localSheetId="11">'2.12'!#REF!</definedName>
    <definedName name="kl00" localSheetId="11">'2.12'!#REF!</definedName>
    <definedName name="km00" localSheetId="11">'2.12'!#REF!</definedName>
    <definedName name="kn00" localSheetId="11">'2.12'!#REF!</definedName>
    <definedName name="ko00" localSheetId="11">'2.12'!#REF!</definedName>
    <definedName name="kp00" localSheetId="11">'2.12'!#REF!</definedName>
    <definedName name="kq00" localSheetId="11">'2.12'!#REF!</definedName>
    <definedName name="kr00" localSheetId="11">'2.12'!#REF!</definedName>
    <definedName name="ks00" localSheetId="11">'2.12'!#REF!</definedName>
    <definedName name="kz00" localSheetId="11">'2.12'!#REF!</definedName>
  </definedNames>
  <calcPr calcId="162913"/>
</workbook>
</file>

<file path=xl/calcChain.xml><?xml version="1.0" encoding="utf-8"?>
<calcChain xmlns="http://schemas.openxmlformats.org/spreadsheetml/2006/main">
  <c r="C5" i="43" l="1"/>
  <c r="D5" i="43" s="1"/>
  <c r="E5" i="43" s="1"/>
  <c r="F5" i="4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C5" i="7"/>
  <c r="D5" i="7" s="1"/>
  <c r="E5" i="7" s="1"/>
  <c r="F5" i="7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11" i="22"/>
  <c r="A14" i="22" s="1"/>
  <c r="A17" i="22" s="1"/>
  <c r="A20" i="22" s="1"/>
  <c r="A23" i="22" s="1"/>
  <c r="A26" i="22" s="1"/>
  <c r="A29" i="22" s="1"/>
  <c r="A32" i="22" s="1"/>
  <c r="A35" i="22" s="1"/>
  <c r="C5" i="29"/>
  <c r="D5" i="29" s="1"/>
  <c r="E5" i="29" s="1"/>
  <c r="F5" i="29" s="1"/>
  <c r="G5" i="29" s="1"/>
  <c r="H5" i="29" s="1"/>
  <c r="I5" i="29" s="1"/>
  <c r="C5" i="30"/>
  <c r="D5" i="30" s="1"/>
  <c r="E5" i="30" s="1"/>
  <c r="F5" i="30" s="1"/>
  <c r="G5" i="30" s="1"/>
  <c r="C5" i="34"/>
  <c r="D5" i="34" s="1"/>
  <c r="E5" i="34" s="1"/>
  <c r="F5" i="34" s="1"/>
  <c r="C5" i="36"/>
  <c r="D5" i="36" s="1"/>
  <c r="E5" i="36" s="1"/>
  <c r="F5" i="36" s="1"/>
  <c r="D4" i="38"/>
  <c r="F4" i="38" s="1"/>
  <c r="H4" i="38" s="1"/>
  <c r="J4" i="38" s="1"/>
  <c r="C4" i="39"/>
  <c r="D4" i="39" s="1"/>
  <c r="G4" i="39" s="1"/>
  <c r="J4" i="39" s="1"/>
  <c r="E4" i="39"/>
  <c r="H4" i="39" s="1"/>
  <c r="F4" i="39"/>
  <c r="I4" i="39"/>
</calcChain>
</file>

<file path=xl/sharedStrings.xml><?xml version="1.0" encoding="utf-8"?>
<sst xmlns="http://schemas.openxmlformats.org/spreadsheetml/2006/main" count="632" uniqueCount="401">
  <si>
    <t>Jahr</t>
  </si>
  <si>
    <t>M + F</t>
  </si>
  <si>
    <t>Männer</t>
  </si>
  <si>
    <t>Frauen</t>
  </si>
  <si>
    <t>2.01</t>
  </si>
  <si>
    <t>Pensions-
versicherung</t>
  </si>
  <si>
    <t>d a v o n</t>
  </si>
  <si>
    <t>Unselbständige</t>
  </si>
  <si>
    <t>Selbständige</t>
  </si>
  <si>
    <t>Unfall-
versicherung</t>
  </si>
  <si>
    <t>Arbeitslosen-
versicherung</t>
  </si>
  <si>
    <t>F</t>
  </si>
  <si>
    <t>M</t>
  </si>
  <si>
    <t>2.03</t>
  </si>
  <si>
    <t>Versicherungsträger</t>
  </si>
  <si>
    <t>Freiwillig Versicherte</t>
  </si>
  <si>
    <t>Sonstige Versicherte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</si>
  <si>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</si>
  <si>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</si>
  <si>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</si>
  <si>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</si>
  <si>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</si>
  <si>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</si>
  <si>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</si>
  <si>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</si>
  <si>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</si>
  <si>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Betriebskrankenkassen</t>
  </si>
  <si>
    <t>Verkehrsbetriebe</t>
  </si>
  <si>
    <t>Mondi</t>
  </si>
  <si>
    <t>Zeltweg</t>
  </si>
  <si>
    <t>Kapfenberg</t>
  </si>
  <si>
    <t>im Jahresdurch-</t>
  </si>
  <si>
    <t>2.04</t>
  </si>
  <si>
    <t>Arbeiter</t>
  </si>
  <si>
    <t>Angestellte</t>
  </si>
  <si>
    <t>Pflichtversicherte</t>
  </si>
  <si>
    <t>2.05</t>
  </si>
  <si>
    <t>1) Ohne mitversicherte Angehörige.</t>
  </si>
  <si>
    <t>Ö s t e r r e i c h</t>
  </si>
  <si>
    <t>Erwerbs-
tätige</t>
  </si>
  <si>
    <t>Freiwillig
Versicherte</t>
  </si>
  <si>
    <t>Sonstige
Versicherte</t>
  </si>
  <si>
    <t>Geschl.</t>
  </si>
  <si>
    <t>2.09</t>
  </si>
  <si>
    <t>Sozialvers.-
Pensionisten
(Rentner)</t>
  </si>
  <si>
    <t>Sonstige</t>
  </si>
  <si>
    <t>I I I</t>
  </si>
  <si>
    <t>I I</t>
  </si>
  <si>
    <t>I V</t>
  </si>
  <si>
    <t>V</t>
  </si>
  <si>
    <t xml:space="preserve">V  e  r  s  i  c  h  e  r  t  e  n  -  </t>
  </si>
  <si>
    <t>I n s g e s a m t</t>
  </si>
  <si>
    <t>2.14</t>
  </si>
  <si>
    <t>Gesamtzahl der Versicherten</t>
  </si>
  <si>
    <t>Pensions-
empfänger</t>
  </si>
  <si>
    <t>Freiw. Versicherte</t>
  </si>
  <si>
    <t>Weiter-
versicherte</t>
  </si>
  <si>
    <t>Familien-
versicherte</t>
  </si>
  <si>
    <t>2.17</t>
  </si>
  <si>
    <t>Selb-
ständige</t>
  </si>
  <si>
    <t>Ange-
hörige</t>
  </si>
  <si>
    <t>KBG-
Bezieher</t>
  </si>
  <si>
    <t>Pensio-
nisten</t>
  </si>
  <si>
    <t>Angehörige</t>
  </si>
  <si>
    <t>Arbeiter und
Angestellte
im Jahres-
durchschnitt</t>
  </si>
  <si>
    <t>Krankenstands-</t>
  </si>
  <si>
    <t>Auf 1.000 Arbeiter und
Angestellte entfallen
Krankenstands-</t>
  </si>
  <si>
    <t>Durchschnitts-
dauer eines
Falles in
Tagen</t>
  </si>
  <si>
    <t>Altersgruppe
(Jahre)</t>
  </si>
  <si>
    <t>16 - 17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</si>
  <si>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</si>
  <si>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</si>
  <si>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</si>
  <si>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</si>
  <si>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</si>
  <si>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</si>
  <si>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</si>
  <si>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</si>
  <si>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</si>
  <si>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</si>
  <si>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</si>
  <si>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</si>
  <si>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und mehr</t>
  </si>
  <si>
    <t>2.20</t>
  </si>
  <si>
    <t>2.21</t>
  </si>
  <si>
    <t>Insgesamt</t>
  </si>
  <si>
    <t>Versicherte</t>
  </si>
  <si>
    <t>Erkrankte</t>
  </si>
  <si>
    <t>Bis  15</t>
  </si>
  <si>
    <t>Krankenstandsfälle</t>
  </si>
  <si>
    <t>Krankenstandstage</t>
  </si>
  <si>
    <t>Tage pro Fall</t>
  </si>
  <si>
    <t>Krankheiten des Nervensystems</t>
  </si>
  <si>
    <t>Diagnose nicht feststellbar</t>
  </si>
  <si>
    <t>Art der Leistung</t>
  </si>
  <si>
    <t>Leistungszahlen aus der Krankenversicherung
Gesamtübersicht</t>
  </si>
  <si>
    <t>Spitalfälle</t>
  </si>
  <si>
    <t>Spitaltage</t>
  </si>
  <si>
    <t>Fälle der Gesundh.festigung</t>
  </si>
  <si>
    <t>Tage der Gesundh.festigung</t>
  </si>
  <si>
    <t>Zahnbehandlungsfälle</t>
  </si>
  <si>
    <t>Einzelleistungen</t>
  </si>
  <si>
    <t>Zahnersatzfälle</t>
  </si>
  <si>
    <t>Entbindungsfälle</t>
  </si>
  <si>
    <t>Wochengeldtage</t>
  </si>
  <si>
    <t>Vorsorgeuntersuchungen</t>
  </si>
  <si>
    <t>1) Einschließlich Tage der Arbeitslosen.</t>
  </si>
  <si>
    <t>Vertragsärztliche Hilfe</t>
  </si>
  <si>
    <t>Fälle je Versicherten</t>
  </si>
  <si>
    <t>Heilmittel</t>
  </si>
  <si>
    <t>Verordnungen je Versicherten</t>
  </si>
  <si>
    <t>Kosten je Verordnung in Euro</t>
  </si>
  <si>
    <t>Zahnbehandlung</t>
  </si>
  <si>
    <t>Einzelleistungen je Fall</t>
  </si>
  <si>
    <t>Kosten je Fall in Euro</t>
  </si>
  <si>
    <t>Kosten je Einzelleistung in Euro</t>
  </si>
  <si>
    <t>Zahnersatz</t>
  </si>
  <si>
    <t>Anstaltspflege</t>
  </si>
  <si>
    <t>Honorar je Arzt in Euro</t>
  </si>
  <si>
    <t>Honorar je Fall in Euro</t>
  </si>
  <si>
    <t>Tage je Fall</t>
  </si>
  <si>
    <t>Kosten je Tag in Euro</t>
  </si>
  <si>
    <t>Krankengeld</t>
  </si>
  <si>
    <t>Mutterschaftsleistungen</t>
  </si>
  <si>
    <t>Wochengeld</t>
  </si>
  <si>
    <t>Vorsorge(Gesunden)untersuchungen</t>
  </si>
  <si>
    <t>1) Ohne Umsatzsteuer.</t>
  </si>
  <si>
    <t>Bezeichnung</t>
  </si>
  <si>
    <t>Öffentliche Apotheken</t>
  </si>
  <si>
    <t>Ärztliche Hausapotheken</t>
  </si>
  <si>
    <t>Sonstiger Bezug</t>
  </si>
  <si>
    <t>2) Ohne Umsatzsteuer.</t>
  </si>
  <si>
    <t>1) Einschließlich Heilbehelfe und Hilfsmittel im Rahmen der medizinischen Rehabilitation.</t>
  </si>
  <si>
    <t>Orthopädische Behelfe</t>
  </si>
  <si>
    <t>Optische Behelfe</t>
  </si>
  <si>
    <t>Andere Heilbehelfe und Hilfsmittel</t>
  </si>
  <si>
    <t>Heilbehelfe gem. § 137 Abs.3 ASVG u.ä.</t>
  </si>
  <si>
    <t>Zahl der Zahnbehandlungsfälle</t>
  </si>
  <si>
    <t>Summe der Einzelleistungen</t>
  </si>
  <si>
    <t>Zahl der Zahnersatzfälle</t>
  </si>
  <si>
    <t>Beratungen</t>
  </si>
  <si>
    <t>Extraktionen</t>
  </si>
  <si>
    <t>Anästhesien</t>
  </si>
  <si>
    <t>Füllungen</t>
  </si>
  <si>
    <t>Operative Entfernung von Zähnen</t>
  </si>
  <si>
    <t>Wurzelbehandlungen</t>
  </si>
  <si>
    <t>Zahnsteinentfernungen</t>
  </si>
  <si>
    <t>Zahnröntgen</t>
  </si>
  <si>
    <t>Stomatitisbehandlungen</t>
  </si>
  <si>
    <t>Wiedereinzementierungen</t>
  </si>
  <si>
    <t>Neue Prothesen</t>
  </si>
  <si>
    <t>Reparaturen bzw. Umarbeitungen</t>
  </si>
  <si>
    <t>1) Ohne normal verlaufene Entbindungsfälle und Fälle der Gesundheitsfestigung.</t>
  </si>
  <si>
    <t>d  a  v  o  n</t>
  </si>
  <si>
    <t>Pensionisten
und
Rentner</t>
  </si>
  <si>
    <r>
      <t xml:space="preserve"> Tage mit Krankengeld </t>
    </r>
    <r>
      <rPr>
        <vertAlign val="superscript"/>
        <sz val="10"/>
        <rFont val="Arial"/>
        <family val="2"/>
      </rPr>
      <t>1)</t>
    </r>
  </si>
  <si>
    <t>davon verbunden mit</t>
  </si>
  <si>
    <t>zugehörige Leistungstage</t>
  </si>
  <si>
    <t>Zahl der
Entbindungsfälle</t>
  </si>
  <si>
    <t>Vorsorgeuntersuchungen nach Bundesländern</t>
  </si>
  <si>
    <t>Untersuchungen insgesamt</t>
  </si>
  <si>
    <t>Die Entwicklung des Standes der unmittelbar Sozialversicherten
nach Versicherungsbereichen</t>
  </si>
  <si>
    <t>Gebiet</t>
  </si>
  <si>
    <t>Krankenversicherung
   i n s g e s a m t</t>
  </si>
  <si>
    <t>(ohne normal verlaufene Entbindungen).</t>
  </si>
  <si>
    <t>Alle im Berichtsjahr abgeschlossenen mit Arbeitsunfähigkeit verbundenen Krankenstandsfälle</t>
  </si>
  <si>
    <t>1)</t>
  </si>
  <si>
    <t xml:space="preserve">Insgesamt   </t>
  </si>
  <si>
    <t xml:space="preserve">916 und mehr   </t>
  </si>
  <si>
    <t xml:space="preserve">Bis  3   </t>
  </si>
  <si>
    <t xml:space="preserve">4 - 7   </t>
  </si>
  <si>
    <t xml:space="preserve">8 - 14   </t>
  </si>
  <si>
    <t xml:space="preserve">15 - 21   </t>
  </si>
  <si>
    <t xml:space="preserve">22 - 28   </t>
  </si>
  <si>
    <t xml:space="preserve">29 - 35   </t>
  </si>
  <si>
    <t xml:space="preserve">36 - 42   </t>
  </si>
  <si>
    <t xml:space="preserve">43 - 56   </t>
  </si>
  <si>
    <t xml:space="preserve">57 - 70   </t>
  </si>
  <si>
    <t xml:space="preserve">71 - 98   </t>
  </si>
  <si>
    <t xml:space="preserve"> 99 - 126   </t>
  </si>
  <si>
    <t xml:space="preserve">127 - 154   </t>
  </si>
  <si>
    <t xml:space="preserve">155 - 182   </t>
  </si>
  <si>
    <t xml:space="preserve">183 - 273   </t>
  </si>
  <si>
    <t xml:space="preserve">274 - 368   </t>
  </si>
  <si>
    <t xml:space="preserve">369 - 550   </t>
  </si>
  <si>
    <t xml:space="preserve"> 551 - 733   </t>
  </si>
  <si>
    <t xml:space="preserve">734 - 915   </t>
  </si>
  <si>
    <t xml:space="preserve">Krankenstandsdauer         
in Tagen         </t>
  </si>
  <si>
    <t>VABS</t>
  </si>
  <si>
    <r>
      <t xml:space="preserve">Leistungskennzahlen
in der allgemeinen Krankenversicherung </t>
    </r>
    <r>
      <rPr>
        <vertAlign val="superscript"/>
        <sz val="12"/>
        <rFont val="Arial"/>
        <family val="2"/>
      </rPr>
      <t>1)</t>
    </r>
  </si>
  <si>
    <t>Austria Tabak</t>
  </si>
  <si>
    <t>nach Bezugsquellen</t>
  </si>
  <si>
    <t>nach der Art der Behelfe</t>
  </si>
  <si>
    <t>Allgemeines Untersuchungsprogramm</t>
  </si>
  <si>
    <t>Gynäkologisches
Untersuchungs-
programm</t>
  </si>
  <si>
    <t xml:space="preserve"> k  a  t  e  g  o  r  i  e</t>
  </si>
  <si>
    <t>fälle</t>
  </si>
  <si>
    <t>tage</t>
  </si>
  <si>
    <t>Heilmittel-Verordnungen</t>
  </si>
  <si>
    <t>Kosten je Untersuchung in Euro</t>
  </si>
  <si>
    <t xml:space="preserve">Zahnhilfe-Statistik  
</t>
  </si>
  <si>
    <t>Krankenversicherung</t>
  </si>
  <si>
    <t xml:space="preserve">  insgesamt</t>
  </si>
  <si>
    <t>In Eigen-
betrieben
der Sozial-
vers.träger</t>
  </si>
  <si>
    <t>Nachbehandlung nach blutigen Eingriffen</t>
  </si>
  <si>
    <r>
      <t xml:space="preserve">Erfasster Personenkreis: Arbeiter und Angestellte </t>
    </r>
    <r>
      <rPr>
        <vertAlign val="superscript"/>
        <sz val="12"/>
        <rFont val="Arial"/>
        <family val="2"/>
      </rPr>
      <t>1)</t>
    </r>
  </si>
  <si>
    <t>2) Alle im Berichtsjahr abgeschlossenen mit Arbeitsunfähigkeit verbundenen Krankenstandsfälle (ohne normal verlaufene Entbindungen).</t>
  </si>
  <si>
    <r>
      <t xml:space="preserve">Fälle </t>
    </r>
    <r>
      <rPr>
        <vertAlign val="superscript"/>
        <sz val="10"/>
        <rFont val="Arial"/>
        <family val="2"/>
      </rPr>
      <t>2)</t>
    </r>
  </si>
  <si>
    <r>
      <t xml:space="preserve">Zahl der Fälle </t>
    </r>
    <r>
      <rPr>
        <vertAlign val="superscript"/>
        <sz val="10"/>
        <rFont val="Arial"/>
        <family val="2"/>
      </rPr>
      <t>2)</t>
    </r>
  </si>
  <si>
    <t>2)</t>
  </si>
  <si>
    <r>
      <t xml:space="preserve">Kranken-
versicherung </t>
    </r>
    <r>
      <rPr>
        <vertAlign val="superscript"/>
        <sz val="10"/>
        <rFont val="Arial"/>
        <family val="2"/>
      </rPr>
      <t>1)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</si>
  <si>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nach Versicherungsträgern</t>
    </r>
  </si>
  <si>
    <t>Gesundheitsfestigung
und Krankheitsverhütung</t>
  </si>
  <si>
    <t>1) Versicherungsverhältnisse ohne mitversicherte Angehörige.</t>
  </si>
  <si>
    <t>Die Entwicklung der anspruchsberechtigten Personen
in der Krankenversicherung nach Versicherungsträgern</t>
  </si>
  <si>
    <t xml:space="preserve"> BKK Austria Tabak</t>
  </si>
  <si>
    <t xml:space="preserve"> BKK Verkehrsbetriebe</t>
  </si>
  <si>
    <t xml:space="preserve"> BKK Mondi</t>
  </si>
  <si>
    <t xml:space="preserve"> BKK VABS</t>
  </si>
  <si>
    <t xml:space="preserve"> BKK Zeltweg</t>
  </si>
  <si>
    <t xml:space="preserve"> BKK Kapfenberg</t>
  </si>
  <si>
    <t>Alle Anspruchs-
berechtigten</t>
  </si>
  <si>
    <t>Beitragsleistende</t>
  </si>
  <si>
    <t>von den
Angehörigen
sind Kinder</t>
  </si>
  <si>
    <t xml:space="preserve"> in der Krankenversicherung</t>
  </si>
  <si>
    <t xml:space="preserve">im Jahresdurch- </t>
  </si>
  <si>
    <t>1) Jede Person wird nur einmal gezählt.</t>
  </si>
  <si>
    <t>2) Personen, die bei mehreren Versicherungsträgern anspruchsberechtigt sind,</t>
  </si>
  <si>
    <t xml:space="preserve">    werden bei jedem Versicherungsträger einmal gezählt.</t>
  </si>
  <si>
    <t>2.02</t>
  </si>
  <si>
    <t>1) Ohne Präsenzdiener und Kinderbetreuungsgeld-Bezieher.</t>
  </si>
  <si>
    <t>2) Ohne Präsenzdiener und Kinderbetreuungsgeld-Bezieher.</t>
  </si>
  <si>
    <t>Ohne Präsenzdiener und Kinderbetreuungsgeld-Bezieher.</t>
  </si>
  <si>
    <r>
      <t xml:space="preserve"> Personen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</si>
  <si>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 xml:space="preserve"> 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</si>
  <si>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>Anspruchsberechtigte Personen</t>
    </r>
    <r>
      <rPr>
        <vertAlign val="superscript"/>
        <sz val="12"/>
        <rFont val="Arial"/>
        <family val="2"/>
      </rPr>
      <t xml:space="preserve">  </t>
    </r>
  </si>
  <si>
    <t>Freiw.
Ver-
sicherte</t>
  </si>
  <si>
    <t>Krankenanstaltentage</t>
  </si>
  <si>
    <t>Nieder-
österreich</t>
  </si>
  <si>
    <t>Ober-
österreich</t>
  </si>
  <si>
    <t>unbekannt
(Ausland)</t>
  </si>
  <si>
    <t xml:space="preserve">Anspruchsberechtigte Personen in der Krankenversicherung </t>
  </si>
  <si>
    <t>nach Versicherungsträgern und Bundesländern</t>
  </si>
  <si>
    <t>I</t>
  </si>
  <si>
    <t>V I</t>
  </si>
  <si>
    <t>Arbeits-
lose</t>
  </si>
  <si>
    <t>Kapitelgliederung</t>
  </si>
  <si>
    <t>I.</t>
  </si>
  <si>
    <t>Bestimmte infektiöse und parasitäre Krankheiten</t>
  </si>
  <si>
    <t>II.</t>
  </si>
  <si>
    <t>Neubildungen</t>
  </si>
  <si>
    <t>III.</t>
  </si>
  <si>
    <t>Krankheiten des Blutes und der blutbildenden Organe sowie
bestimmte Störungen mit Beteiligung des Immunsystems</t>
  </si>
  <si>
    <t>IV.</t>
  </si>
  <si>
    <t>Endokrine, Ernährungs- und Stoffwechselkrankheiten</t>
  </si>
  <si>
    <t>V.</t>
  </si>
  <si>
    <t>Psychische und Verhaltensstörungen</t>
  </si>
  <si>
    <t>VI.</t>
  </si>
  <si>
    <t>VII.</t>
  </si>
  <si>
    <t>Krankheiten des Auges und der Augenanhangsgebilde</t>
  </si>
  <si>
    <t>VIII.</t>
  </si>
  <si>
    <t>Krankheiten des Ohres und des Warzenfortsatzes</t>
  </si>
  <si>
    <t>IX.</t>
  </si>
  <si>
    <t>Krankheiten des Kreislaufsystems</t>
  </si>
  <si>
    <t>X.</t>
  </si>
  <si>
    <t>Krankheiten des Atmungssystems</t>
  </si>
  <si>
    <t>XI.</t>
  </si>
  <si>
    <t>Krankheiten des Verdauungssystems</t>
  </si>
  <si>
    <t>XII.</t>
  </si>
  <si>
    <t>Krankheiten der Haut und der Unterhaut</t>
  </si>
  <si>
    <t>XIII.</t>
  </si>
  <si>
    <t>Krankheiten des Muskel-Skelett-Systems und des Bindegewebes</t>
  </si>
  <si>
    <t>XIV.</t>
  </si>
  <si>
    <t>Krankheiten des Urogenitalsystems</t>
  </si>
  <si>
    <t>XV.</t>
  </si>
  <si>
    <t>Schwangerschaft, Geburt und Wochenbett</t>
  </si>
  <si>
    <t>XVI.</t>
  </si>
  <si>
    <t>Bestimmte Zustände, die ihren Ursprung in der 
Perinatalperiode haben</t>
  </si>
  <si>
    <t>XVII.</t>
  </si>
  <si>
    <t>Angeborene Fehlbildungen, Deformitäten und
Chromosomenanomalien</t>
  </si>
  <si>
    <t>XVIII.</t>
  </si>
  <si>
    <t>Symptome und abnorme klinische und Laborbefunde,
die anderenorts nicht klassifiziert sind</t>
  </si>
  <si>
    <t>XIX.</t>
  </si>
  <si>
    <t>Verletzungen, Vergiftungen und bestimmte andere Folgen
äußerer Ursachen</t>
  </si>
  <si>
    <t>Übrige Ursachen</t>
  </si>
  <si>
    <r>
      <t xml:space="preserve"> Arbeiter und Angestellte </t>
    </r>
    <r>
      <rPr>
        <vertAlign val="superscript"/>
        <sz val="12"/>
        <rFont val="Arial"/>
        <family val="2"/>
      </rPr>
      <t>2)</t>
    </r>
  </si>
  <si>
    <r>
      <t xml:space="preserve">Zahl der Krankenstandsfälle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und -tage </t>
    </r>
  </si>
  <si>
    <t>1) Alle im Berichtsjahr abgeschlossenen mit Arbeitsunfähigkeit verbundenen Krankenstandsfälle
   (ohne normal verlaufene Entbindungen).</t>
  </si>
  <si>
    <t>Erwerbstätige</t>
  </si>
  <si>
    <t>Arbeitslose</t>
  </si>
  <si>
    <t>KBG-Bezieher</t>
  </si>
  <si>
    <t>Bezieher Mindestsicherung</t>
  </si>
  <si>
    <t>Pensionisten</t>
  </si>
  <si>
    <t>Krankenanstalten-
pflege</t>
  </si>
  <si>
    <t>2.06</t>
  </si>
  <si>
    <t>Anspruchsberechtigte Personen</t>
  </si>
  <si>
    <t>in der Krankenversicherung (Personenbezogen)</t>
  </si>
  <si>
    <t>Alter
in Jahren</t>
  </si>
  <si>
    <t>Alle Anspruchsberechtigten</t>
  </si>
  <si>
    <t>0 - 4</t>
  </si>
  <si>
    <t>5 - 9</t>
  </si>
  <si>
    <t>10 - 14</t>
  </si>
  <si>
    <t>15 - 19</t>
  </si>
  <si>
    <t>75 - 79</t>
  </si>
  <si>
    <t>80 - 84</t>
  </si>
  <si>
    <t>85 - 89</t>
  </si>
  <si>
    <t>90 und mehr</t>
  </si>
  <si>
    <t>2.07</t>
  </si>
  <si>
    <t>2.08</t>
  </si>
  <si>
    <t>2.10</t>
  </si>
  <si>
    <t>2.11</t>
  </si>
  <si>
    <t>2.12</t>
  </si>
  <si>
    <t>2.13</t>
  </si>
  <si>
    <t>2.15</t>
  </si>
  <si>
    <t>2.16</t>
  </si>
  <si>
    <t>2.18</t>
  </si>
  <si>
    <t>2.19</t>
  </si>
  <si>
    <t>I   -   V I</t>
  </si>
  <si>
    <t>Geschlecht</t>
  </si>
  <si>
    <t xml:space="preserve">Erfasster Personenkreis: </t>
  </si>
  <si>
    <r>
      <t xml:space="preserve"> Heilbehelfe-Verordnungen </t>
    </r>
    <r>
      <rPr>
        <vertAlign val="superscript"/>
        <sz val="10"/>
        <rFont val="Arial"/>
        <family val="2"/>
      </rPr>
      <t>2)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</si>
  <si>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1)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</si>
  <si>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Verordnungen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</si>
  <si>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Rezepte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</si>
  <si>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2)
</t>
    </r>
    <r>
      <rPr>
        <b/>
        <sz val="10"/>
        <rFont val="Arial"/>
        <family val="2"/>
      </rPr>
      <t xml:space="preserve">
  I n s g e s a m t</t>
    </r>
  </si>
  <si>
    <t>2) Durch geänderte Erfassung bei einigen KV-Trägern kam es 2013 und 2014 bei den Verordnungen zu Übererfassungen.</t>
  </si>
  <si>
    <t>Jahresdurchschnitte 2001 - 2020</t>
  </si>
  <si>
    <t>Die Entwicklung des Krankenstandes 2011 - 2020
nach dem Geschlecht und nach der Durchschnittsdauer</t>
  </si>
  <si>
    <t>Versicherte und Krankenstandsfälle nach Altersgruppen im Jahre 2020</t>
  </si>
  <si>
    <t xml:space="preserve"> nach Krankheitsgruppen im Jahre 2020</t>
  </si>
  <si>
    <t>Krankenstandsdauer-Statistik  2020</t>
  </si>
  <si>
    <t>2013 - 2020</t>
  </si>
  <si>
    <t>2015 - 2020</t>
  </si>
  <si>
    <t>Heilmittel-Statistik 2016 - 2020</t>
  </si>
  <si>
    <r>
      <t xml:space="preserve">Heilbehelfe-Hilfsmittel-Statistik 2016 - 2020 </t>
    </r>
    <r>
      <rPr>
        <vertAlign val="superscript"/>
        <sz val="12"/>
        <rFont val="Arial"/>
        <family val="2"/>
      </rPr>
      <t>1)</t>
    </r>
  </si>
  <si>
    <t xml:space="preserve">  2016 - 2020
</t>
  </si>
  <si>
    <r>
      <t xml:space="preserve">Spital-Statistik 2018 - 2020 </t>
    </r>
    <r>
      <rPr>
        <vertAlign val="superscript"/>
        <sz val="12"/>
        <rFont val="Arial"/>
        <family val="2"/>
      </rPr>
      <t>1)</t>
    </r>
  </si>
  <si>
    <t>Mutterhilfe-Statistik 2020</t>
  </si>
  <si>
    <t>Berichtsjahr: 2020</t>
  </si>
  <si>
    <t>Heilbehelfe</t>
  </si>
  <si>
    <t>1) Gebiets- und Betriebskrankenkassen. Ab 2020 Österreichische Gesundheitskasse.</t>
  </si>
  <si>
    <t>Jahresdurchschnitte 2016 - 2020</t>
  </si>
  <si>
    <t xml:space="preserve"> schnitt 2020</t>
  </si>
  <si>
    <t>Österreichische Gesundheitskasse</t>
  </si>
  <si>
    <r>
      <t xml:space="preserve">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</si>
  <si>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t>SVA der Selbständigen</t>
  </si>
  <si>
    <t xml:space="preserve"> BVAEB - Eisenbahn Bergbau</t>
  </si>
  <si>
    <t xml:space="preserve"> BVAEB - öffentlich Bedienstete</t>
  </si>
  <si>
    <t xml:space="preserve"> SVS - gewerbliche Wirtschaft</t>
  </si>
  <si>
    <t xml:space="preserve"> SVS - Landwirtschaft</t>
  </si>
  <si>
    <t>Jahresdurchschnitt 2020</t>
  </si>
  <si>
    <t>Jahresdurchschnitte 1996 - 2020</t>
  </si>
  <si>
    <t>VA öffentlich Bediensteter,
   Eisenbahnen und Bergbau</t>
  </si>
  <si>
    <t xml:space="preserve"> GKK / ÖGK - Wien           </t>
  </si>
  <si>
    <t xml:space="preserve"> GKK / ÖGK - Niederösterreich</t>
  </si>
  <si>
    <t xml:space="preserve"> GKK / ÖGK - Burgenland</t>
  </si>
  <si>
    <t xml:space="preserve"> GKK / ÖGK - Oberösterreich</t>
  </si>
  <si>
    <t xml:space="preserve"> GKK / ÖGK - Steiermark</t>
  </si>
  <si>
    <t xml:space="preserve"> GKK / ÖGK - Kärnten</t>
  </si>
  <si>
    <t xml:space="preserve"> GKK / ÖGK - Salzburg</t>
  </si>
  <si>
    <t xml:space="preserve"> GKK / ÖGK - Tirol</t>
  </si>
  <si>
    <t xml:space="preserve"> GKK / ÖGK - Vorarlberg</t>
  </si>
  <si>
    <t xml:space="preserve"> VAEB / BVAEB - Eisenbahn Bergbau</t>
  </si>
  <si>
    <t xml:space="preserve"> BVA / BVAEB - öffentlich Bedienstete</t>
  </si>
  <si>
    <t>SVA / SVS - gewerbliche Wirtschaft</t>
  </si>
  <si>
    <t>SVB / SVS - Landwirtschaft</t>
  </si>
  <si>
    <r>
      <t xml:space="preserve">Alle KV-Träger / Rechenkreise
(Versicherungsverhältnisse </t>
    </r>
    <r>
      <rPr>
        <b/>
        <vertAlign val="superscript"/>
        <sz val="10"/>
        <rFont val="Arial"/>
        <family val="2"/>
      </rPr>
      <t xml:space="preserve">2) </t>
    </r>
    <r>
      <rPr>
        <b/>
        <sz val="10"/>
        <rFont val="Arial"/>
        <family val="2"/>
      </rPr>
      <t>)</t>
    </r>
  </si>
  <si>
    <t>VA öffentlich Bediensteter,
Eisenbahnen und Bergbau</t>
  </si>
  <si>
    <t xml:space="preserve">    Jede Person wird pro Landesstelle/Rechenkreis einmal gezählt.</t>
  </si>
  <si>
    <t>3) Statistische Zuordnung aufgrund Zeitreihenkontinuität.</t>
  </si>
  <si>
    <r>
      <t xml:space="preserve">Summe KV-Träger (VVH) </t>
    </r>
    <r>
      <rPr>
        <b/>
        <vertAlign val="superscript"/>
        <sz val="11"/>
        <rFont val="Arial"/>
        <family val="2"/>
      </rPr>
      <t>2)</t>
    </r>
  </si>
  <si>
    <r>
      <t xml:space="preserve">Darstellung Rechenkreise (VVH) </t>
    </r>
    <r>
      <rPr>
        <b/>
        <vertAlign val="superscript"/>
        <sz val="11"/>
        <rFont val="Calibri"/>
        <family val="2"/>
      </rPr>
      <t>3)</t>
    </r>
  </si>
  <si>
    <t xml:space="preserve"> ÖGK - Wien           </t>
  </si>
  <si>
    <t xml:space="preserve"> ÖGK - Niederösterreich</t>
  </si>
  <si>
    <t xml:space="preserve"> ÖGK - Burgenland</t>
  </si>
  <si>
    <t xml:space="preserve"> ÖGK - Oberösterreich</t>
  </si>
  <si>
    <t xml:space="preserve"> ÖGK - Steiermark</t>
  </si>
  <si>
    <t xml:space="preserve"> ÖGK - Kärnten</t>
  </si>
  <si>
    <t xml:space="preserve"> ÖGK - Salzburg</t>
  </si>
  <si>
    <t xml:space="preserve"> ÖGK - Tirol</t>
  </si>
  <si>
    <t xml:space="preserve"> ÖGK - Vorarlberg</t>
  </si>
  <si>
    <t>VAEB / BVAEB - Eisenbahn Bergbau</t>
  </si>
  <si>
    <t>BVA / BVAEB - öffentlich Bedienstete</t>
  </si>
  <si>
    <r>
      <t xml:space="preserve">Der Versichertenstand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
nach Versicherungsträgern und Versicherten-</t>
    </r>
  </si>
  <si>
    <t xml:space="preserve"> Krankenversicherung
 kategorien sowie nach dem Geschlecht</t>
  </si>
  <si>
    <t>KV der Unselbständigen</t>
  </si>
  <si>
    <t>GKK / Österreichische Gesundheitskasse</t>
  </si>
  <si>
    <t>GKK / Österr. Gesundheitskasse</t>
  </si>
  <si>
    <t xml:space="preserve"> Wien</t>
  </si>
  <si>
    <t xml:space="preserve"> Niederösterreich</t>
  </si>
  <si>
    <t xml:space="preserve"> Burgenland</t>
  </si>
  <si>
    <t xml:space="preserve"> Oberösterreich</t>
  </si>
  <si>
    <t xml:space="preserve"> Steiermark</t>
  </si>
  <si>
    <t xml:space="preserve"> Kärnten</t>
  </si>
  <si>
    <t xml:space="preserve"> Salzburg</t>
  </si>
  <si>
    <t xml:space="preserve"> Tirol</t>
  </si>
  <si>
    <t xml:space="preserve"> Vorarlberg</t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</si>
  <si>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gewerblichen Wirtschaft
nach Versichertenkategorien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</si>
  <si>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Landwirtschaft
nach Versichertenkategorien</t>
    </r>
  </si>
  <si>
    <t>2) Personenbezogene Erfassung bei einzelnen Landesstellen/Rechnungskreisen; die Summen über alle KV-Träger/Rechenkreise</t>
  </si>
  <si>
    <t xml:space="preserve">     sind Versicherungsverhältnisse (eine Person kann bei mehreren Trägern anspruchsberechtigt sein).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</si>
</sst>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\ \ @"/>
    <numFmt numFmtId="166" formatCode="\ @"/>
    <numFmt numFmtId="167" formatCode="#,##0.00\ \ ;\-\ #,##0.00\ \ ;&quot;-&quot;\ \ "/>
    <numFmt numFmtId="168" formatCode="d/m/yyyy"/>
    <numFmt numFmtId="169" formatCode="\ \ \ \ @"/>
    <numFmt numFmtId="170" formatCode="0;[Red]0"/>
    <numFmt numFmtId="171" formatCode="0\ "/>
    <numFmt numFmtId="172" formatCode="#,##0\ \ "/>
    <numFmt numFmtId="173" formatCode="#,##0.0\ \ ;\-\ #,##0.0\ \ ;&quot;-&quot;\ \ "/>
    <numFmt numFmtId="174" formatCode="#,##0.0\ \ ;\-\ #,##0.0\ \ ;&quot;-  &quot;\ "/>
  </numFmts>
  <fonts count="20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0" fontId="5" fillId="0" borderId="0"/>
    <xf numFmtId="0" fontId="6" fillId="0" borderId="0"/>
  </cellStyleXfs>
  <cellXfs count="43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/>
    <xf numFmtId="164" fontId="0" fillId="0" borderId="4" xfId="0" applyNumberFormat="1" applyBorder="1" applyAlignment="1"/>
    <xf numFmtId="0" fontId="0" fillId="0" borderId="0" xfId="0" applyAlignment="1"/>
    <xf numFmtId="0" fontId="0" fillId="0" borderId="5" xfId="0" applyBorder="1" applyAlignment="1">
      <alignment horizontal="center"/>
    </xf>
    <xf numFmtId="164" fontId="0" fillId="0" borderId="0" xfId="0" applyNumberFormat="1" applyBorder="1" applyAlignment="1"/>
    <xf numFmtId="164" fontId="0" fillId="0" borderId="6" xfId="0" applyNumberFormat="1" applyBorder="1" applyAlignment="1"/>
    <xf numFmtId="0" fontId="0" fillId="0" borderId="7" xfId="0" applyBorder="1" applyAlignment="1"/>
    <xf numFmtId="164" fontId="0" fillId="0" borderId="8" xfId="0" applyNumberFormat="1" applyBorder="1" applyAlignment="1"/>
    <xf numFmtId="164" fontId="0" fillId="0" borderId="9" xfId="0" applyNumberFormat="1" applyBorder="1" applyAlignment="1"/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/>
    <xf numFmtId="164" fontId="0" fillId="0" borderId="5" xfId="0" applyNumberFormat="1" applyBorder="1" applyAlignment="1"/>
    <xf numFmtId="164" fontId="0" fillId="0" borderId="7" xfId="0" applyNumberFormat="1" applyBorder="1" applyAlignment="1"/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4" xfId="0" applyNumberFormat="1" applyFont="1" applyBorder="1" applyAlignment="1"/>
    <xf numFmtId="0" fontId="3" fillId="0" borderId="0" xfId="0" applyFont="1" applyAlignment="1"/>
    <xf numFmtId="0" fontId="0" fillId="0" borderId="10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164" fontId="0" fillId="0" borderId="5" xfId="0" applyNumberFormat="1" applyBorder="1" applyAlignment="1">
      <alignment vertical="top"/>
    </xf>
    <xf numFmtId="164" fontId="4" fillId="0" borderId="5" xfId="0" applyNumberFormat="1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top"/>
    </xf>
    <xf numFmtId="167" fontId="0" fillId="0" borderId="5" xfId="0" applyNumberFormat="1" applyBorder="1" applyAlignment="1">
      <alignment vertical="center"/>
    </xf>
    <xf numFmtId="170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/>
    <xf numFmtId="165" fontId="4" fillId="0" borderId="5" xfId="0" applyNumberFormat="1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9" fontId="4" fillId="0" borderId="5" xfId="0" applyNumberFormat="1" applyFont="1" applyBorder="1" applyAlignment="1">
      <alignment horizontal="left" vertical="top"/>
    </xf>
    <xf numFmtId="169" fontId="4" fillId="0" borderId="5" xfId="0" applyNumberFormat="1" applyFont="1" applyBorder="1" applyAlignment="1">
      <alignment horizontal="left"/>
    </xf>
    <xf numFmtId="169" fontId="0" fillId="0" borderId="5" xfId="0" applyNumberFormat="1" applyBorder="1" applyAlignment="1">
      <alignment horizontal="left" vertical="top"/>
    </xf>
    <xf numFmtId="0" fontId="4" fillId="0" borderId="0" xfId="0" applyFont="1" applyAlignment="1">
      <alignment vertical="top"/>
    </xf>
    <xf numFmtId="164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168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top"/>
    </xf>
    <xf numFmtId="168" fontId="4" fillId="0" borderId="0" xfId="0" applyNumberFormat="1" applyFont="1" applyBorder="1" applyAlignment="1">
      <alignment horizontal="center"/>
    </xf>
    <xf numFmtId="0" fontId="0" fillId="0" borderId="8" xfId="0" applyBorder="1"/>
    <xf numFmtId="17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171" fontId="0" fillId="0" borderId="7" xfId="0" applyNumberFormat="1" applyBorder="1" applyAlignment="1">
      <alignment horizontal="center" vertical="top"/>
    </xf>
    <xf numFmtId="172" fontId="0" fillId="0" borderId="7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171" fontId="0" fillId="0" borderId="5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top"/>
    </xf>
    <xf numFmtId="173" fontId="0" fillId="0" borderId="5" xfId="0" applyNumberFormat="1" applyBorder="1" applyAlignment="1">
      <alignment horizontal="right" vertical="center"/>
    </xf>
    <xf numFmtId="173" fontId="0" fillId="0" borderId="5" xfId="0" applyNumberFormat="1" applyBorder="1" applyAlignment="1">
      <alignment horizontal="right" vertical="top"/>
    </xf>
    <xf numFmtId="173" fontId="0" fillId="0" borderId="7" xfId="0" applyNumberFormat="1" applyBorder="1" applyAlignment="1">
      <alignment horizontal="right" vertical="top"/>
    </xf>
    <xf numFmtId="0" fontId="6" fillId="0" borderId="0" xfId="9"/>
    <xf numFmtId="0" fontId="7" fillId="0" borderId="8" xfId="9" applyFont="1" applyBorder="1" applyAlignment="1">
      <alignment horizontal="centerContinuous" vertical="center"/>
    </xf>
    <xf numFmtId="0" fontId="6" fillId="0" borderId="0" xfId="9" applyAlignment="1">
      <alignment vertical="center"/>
    </xf>
    <xf numFmtId="166" fontId="3" fillId="0" borderId="12" xfId="8" applyNumberFormat="1" applyFont="1" applyBorder="1" applyAlignment="1">
      <alignment horizontal="center" vertical="center"/>
    </xf>
    <xf numFmtId="49" fontId="4" fillId="0" borderId="7" xfId="8" applyNumberFormat="1" applyFont="1" applyBorder="1" applyAlignment="1">
      <alignment horizontal="center" vertical="center"/>
    </xf>
    <xf numFmtId="164" fontId="4" fillId="0" borderId="13" xfId="8" applyNumberFormat="1" applyFont="1" applyBorder="1" applyAlignment="1">
      <alignment vertical="center"/>
    </xf>
    <xf numFmtId="164" fontId="4" fillId="0" borderId="9" xfId="8" applyNumberFormat="1" applyFont="1" applyBorder="1" applyAlignment="1">
      <alignment vertical="center"/>
    </xf>
    <xf numFmtId="164" fontId="4" fillId="0" borderId="14" xfId="8" applyNumberFormat="1" applyFont="1" applyBorder="1" applyAlignment="1">
      <alignment vertical="center"/>
    </xf>
    <xf numFmtId="0" fontId="6" fillId="0" borderId="0" xfId="9" applyAlignment="1"/>
    <xf numFmtId="164" fontId="4" fillId="0" borderId="8" xfId="8" applyNumberFormat="1" applyFont="1" applyBorder="1" applyAlignment="1">
      <alignment vertical="center"/>
    </xf>
    <xf numFmtId="164" fontId="4" fillId="0" borderId="15" xfId="8" applyNumberFormat="1" applyFont="1" applyBorder="1" applyAlignment="1">
      <alignment vertical="center"/>
    </xf>
    <xf numFmtId="49" fontId="4" fillId="0" borderId="2" xfId="8" applyNumberFormat="1" applyFont="1" applyBorder="1" applyAlignment="1">
      <alignment horizontal="center"/>
    </xf>
    <xf numFmtId="164" fontId="4" fillId="0" borderId="16" xfId="8" applyNumberFormat="1" applyFont="1" applyBorder="1" applyAlignment="1"/>
    <xf numFmtId="164" fontId="4" fillId="0" borderId="3" xfId="8" applyNumberFormat="1" applyFont="1" applyBorder="1" applyAlignment="1"/>
    <xf numFmtId="164" fontId="4" fillId="0" borderId="17" xfId="8" applyNumberFormat="1" applyFont="1" applyBorder="1" applyAlignment="1"/>
    <xf numFmtId="164" fontId="4" fillId="0" borderId="4" xfId="8" applyNumberFormat="1" applyFont="1" applyBorder="1" applyAlignment="1"/>
    <xf numFmtId="164" fontId="4" fillId="0" borderId="18" xfId="8" applyNumberFormat="1" applyFont="1" applyBorder="1" applyAlignment="1"/>
    <xf numFmtId="49" fontId="4" fillId="0" borderId="5" xfId="8" applyNumberFormat="1" applyFont="1" applyBorder="1" applyAlignment="1">
      <alignment horizontal="center"/>
    </xf>
    <xf numFmtId="164" fontId="4" fillId="0" borderId="19" xfId="8" applyNumberFormat="1" applyFont="1" applyBorder="1" applyAlignment="1"/>
    <xf numFmtId="164" fontId="4" fillId="0" borderId="0" xfId="8" applyNumberFormat="1" applyFont="1" applyBorder="1" applyAlignment="1"/>
    <xf numFmtId="164" fontId="4" fillId="0" borderId="20" xfId="8" applyNumberFormat="1" applyFont="1" applyBorder="1" applyAlignment="1"/>
    <xf numFmtId="164" fontId="4" fillId="0" borderId="6" xfId="8" applyNumberFormat="1" applyFont="1" applyBorder="1" applyAlignment="1"/>
    <xf numFmtId="164" fontId="4" fillId="0" borderId="21" xfId="8" applyNumberFormat="1" applyFont="1" applyBorder="1" applyAlignment="1"/>
    <xf numFmtId="0" fontId="0" fillId="0" borderId="2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0" fontId="4" fillId="0" borderId="2" xfId="0" applyNumberFormat="1" applyFont="1" applyBorder="1" applyAlignment="1">
      <alignment horizontal="left"/>
    </xf>
    <xf numFmtId="166" fontId="4" fillId="0" borderId="5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167" fontId="0" fillId="0" borderId="5" xfId="0" applyNumberFormat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9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left" vertical="center"/>
    </xf>
    <xf numFmtId="170" fontId="0" fillId="0" borderId="3" xfId="0" applyNumberFormat="1" applyBorder="1" applyAlignment="1">
      <alignment horizontal="left" vertical="center"/>
    </xf>
    <xf numFmtId="164" fontId="0" fillId="0" borderId="3" xfId="0" applyNumberFormat="1" applyFill="1" applyBorder="1" applyAlignment="1">
      <alignment vertical="center"/>
    </xf>
    <xf numFmtId="0" fontId="0" fillId="0" borderId="3" xfId="0" applyBorder="1"/>
    <xf numFmtId="164" fontId="3" fillId="0" borderId="1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left" vertical="center"/>
    </xf>
    <xf numFmtId="0" fontId="6" fillId="0" borderId="3" xfId="9" applyFont="1" applyBorder="1" applyAlignment="1">
      <alignment horizontal="left"/>
    </xf>
    <xf numFmtId="0" fontId="6" fillId="0" borderId="11" xfId="9" applyBorder="1" applyAlignment="1"/>
    <xf numFmtId="167" fontId="0" fillId="0" borderId="2" xfId="0" applyNumberForma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9" applyFont="1"/>
    <xf numFmtId="49" fontId="0" fillId="0" borderId="0" xfId="0" applyNumberFormat="1" applyAlignment="1">
      <alignment horizontal="right"/>
    </xf>
    <xf numFmtId="164" fontId="3" fillId="0" borderId="24" xfId="8" applyNumberFormat="1" applyFont="1" applyBorder="1" applyAlignment="1">
      <alignment vertical="center"/>
    </xf>
    <xf numFmtId="164" fontId="3" fillId="0" borderId="25" xfId="8" applyNumberFormat="1" applyFont="1" applyBorder="1" applyAlignment="1">
      <alignment vertical="center"/>
    </xf>
    <xf numFmtId="164" fontId="3" fillId="0" borderId="26" xfId="8" applyNumberFormat="1" applyFont="1" applyBorder="1" applyAlignment="1">
      <alignment vertical="center"/>
    </xf>
    <xf numFmtId="164" fontId="3" fillId="0" borderId="10" xfId="8" applyNumberFormat="1" applyFont="1" applyBorder="1" applyAlignment="1">
      <alignment vertical="center"/>
    </xf>
    <xf numFmtId="164" fontId="3" fillId="0" borderId="27" xfId="8" applyNumberFormat="1" applyFont="1" applyBorder="1" applyAlignment="1">
      <alignment vertical="center"/>
    </xf>
    <xf numFmtId="49" fontId="4" fillId="0" borderId="0" xfId="0" applyNumberFormat="1" applyFont="1" applyAlignment="1">
      <alignment horizontal="right"/>
    </xf>
    <xf numFmtId="0" fontId="6" fillId="0" borderId="0" xfId="9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0" xfId="9" applyFont="1" applyAlignme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9" fontId="4" fillId="0" borderId="10" xfId="8" applyNumberFormat="1" applyFont="1" applyBorder="1" applyAlignment="1">
      <alignment horizontal="center" vertical="center"/>
    </xf>
    <xf numFmtId="9" fontId="4" fillId="0" borderId="24" xfId="8" applyNumberFormat="1" applyFont="1" applyBorder="1" applyAlignment="1">
      <alignment horizontal="center" vertical="center" wrapText="1"/>
    </xf>
    <xf numFmtId="9" fontId="4" fillId="0" borderId="28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164" fontId="0" fillId="0" borderId="17" xfId="0" applyNumberFormat="1" applyBorder="1" applyAlignment="1"/>
    <xf numFmtId="164" fontId="0" fillId="0" borderId="18" xfId="0" applyNumberFormat="1" applyBorder="1" applyAlignment="1"/>
    <xf numFmtId="164" fontId="0" fillId="0" borderId="20" xfId="0" applyNumberFormat="1" applyBorder="1" applyAlignment="1"/>
    <xf numFmtId="164" fontId="0" fillId="0" borderId="21" xfId="0" applyNumberFormat="1" applyBorder="1" applyAlignment="1"/>
    <xf numFmtId="164" fontId="0" fillId="0" borderId="15" xfId="0" applyNumberFormat="1" applyBorder="1" applyAlignment="1"/>
    <xf numFmtId="164" fontId="0" fillId="0" borderId="14" xfId="0" applyNumberFormat="1" applyBorder="1" applyAlignment="1"/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9" xfId="0" applyNumberFormat="1" applyBorder="1" applyAlignment="1"/>
    <xf numFmtId="164" fontId="0" fillId="0" borderId="20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0" fillId="0" borderId="30" xfId="0" applyNumberFormat="1" applyBorder="1" applyAlignment="1"/>
    <xf numFmtId="164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164" fontId="4" fillId="0" borderId="17" xfId="0" applyNumberFormat="1" applyFont="1" applyBorder="1" applyAlignment="1"/>
    <xf numFmtId="164" fontId="4" fillId="0" borderId="18" xfId="0" applyNumberFormat="1" applyFont="1" applyBorder="1" applyAlignment="1"/>
    <xf numFmtId="164" fontId="0" fillId="0" borderId="20" xfId="0" applyNumberFormat="1" applyBorder="1" applyAlignment="1">
      <alignment vertical="top"/>
    </xf>
    <xf numFmtId="164" fontId="0" fillId="0" borderId="21" xfId="0" applyNumberFormat="1" applyBorder="1" applyAlignment="1">
      <alignment vertical="top"/>
    </xf>
    <xf numFmtId="164" fontId="0" fillId="0" borderId="31" xfId="0" applyNumberFormat="1" applyBorder="1" applyAlignment="1"/>
    <xf numFmtId="49" fontId="0" fillId="0" borderId="17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top"/>
    </xf>
    <xf numFmtId="164" fontId="0" fillId="0" borderId="21" xfId="0" applyNumberFormat="1" applyBorder="1" applyAlignment="1">
      <alignment horizontal="right" vertical="top"/>
    </xf>
    <xf numFmtId="172" fontId="0" fillId="0" borderId="15" xfId="0" applyNumberFormat="1" applyBorder="1" applyAlignment="1">
      <alignment horizontal="right" vertical="top"/>
    </xf>
    <xf numFmtId="172" fontId="0" fillId="0" borderId="14" xfId="0" applyNumberFormat="1" applyBorder="1" applyAlignment="1">
      <alignment horizontal="right" vertical="top"/>
    </xf>
    <xf numFmtId="164" fontId="3" fillId="0" borderId="5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right"/>
    </xf>
    <xf numFmtId="164" fontId="4" fillId="0" borderId="20" xfId="0" applyNumberFormat="1" applyFont="1" applyBorder="1" applyAlignment="1"/>
    <xf numFmtId="164" fontId="4" fillId="0" borderId="21" xfId="0" applyNumberFormat="1" applyFont="1" applyBorder="1" applyAlignment="1"/>
    <xf numFmtId="167" fontId="0" fillId="0" borderId="14" xfId="0" applyNumberFormat="1" applyBorder="1" applyAlignment="1">
      <alignment vertical="center"/>
    </xf>
    <xf numFmtId="164" fontId="3" fillId="0" borderId="28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73" fontId="0" fillId="0" borderId="15" xfId="0" applyNumberFormat="1" applyBorder="1" applyAlignment="1">
      <alignment vertical="center"/>
    </xf>
    <xf numFmtId="167" fontId="0" fillId="0" borderId="31" xfId="0" applyNumberFormat="1" applyBorder="1" applyAlignment="1">
      <alignment vertical="center"/>
    </xf>
    <xf numFmtId="0" fontId="4" fillId="0" borderId="0" xfId="9" applyFont="1" applyBorder="1" applyAlignment="1">
      <alignment horizontal="left"/>
    </xf>
    <xf numFmtId="0" fontId="0" fillId="0" borderId="25" xfId="0" applyBorder="1" applyAlignment="1">
      <alignment horizontal="center" vertical="center"/>
    </xf>
    <xf numFmtId="164" fontId="3" fillId="0" borderId="25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0" borderId="2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164" fontId="3" fillId="0" borderId="7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/>
    <xf numFmtId="165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9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167" fontId="3" fillId="0" borderId="2" xfId="0" applyNumberFormat="1" applyFont="1" applyBorder="1" applyAlignment="1"/>
    <xf numFmtId="171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73" fontId="3" fillId="0" borderId="2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73" fontId="3" fillId="0" borderId="5" xfId="0" applyNumberFormat="1" applyFont="1" applyBorder="1" applyAlignment="1">
      <alignment horizontal="right"/>
    </xf>
    <xf numFmtId="0" fontId="4" fillId="0" borderId="0" xfId="0" applyFont="1"/>
    <xf numFmtId="49" fontId="4" fillId="0" borderId="9" xfId="8" applyNumberFormat="1" applyFont="1" applyBorder="1" applyAlignment="1">
      <alignment horizontal="center"/>
    </xf>
    <xf numFmtId="0" fontId="4" fillId="0" borderId="0" xfId="9" applyFont="1" applyBorder="1" applyAlignment="1">
      <alignment horizontal="left" vertical="top"/>
    </xf>
    <xf numFmtId="166" fontId="3" fillId="0" borderId="12" xfId="0" applyNumberFormat="1" applyFont="1" applyBorder="1" applyAlignment="1">
      <alignment horizontal="left" vertical="center" indent="1"/>
    </xf>
    <xf numFmtId="166" fontId="0" fillId="0" borderId="22" xfId="0" applyNumberFormat="1" applyBorder="1" applyAlignment="1">
      <alignment horizontal="left" indent="1"/>
    </xf>
    <xf numFmtId="169" fontId="0" fillId="0" borderId="22" xfId="0" applyNumberFormat="1" applyBorder="1" applyAlignment="1">
      <alignment horizontal="left" indent="1"/>
    </xf>
    <xf numFmtId="49" fontId="4" fillId="0" borderId="5" xfId="0" applyNumberFormat="1" applyFont="1" applyBorder="1" applyAlignment="1">
      <alignment horizontal="left" indent="1"/>
    </xf>
    <xf numFmtId="49" fontId="3" fillId="0" borderId="5" xfId="0" applyNumberFormat="1" applyFont="1" applyBorder="1" applyAlignment="1">
      <alignment horizontal="left" wrapText="1" indent="1"/>
    </xf>
    <xf numFmtId="49" fontId="3" fillId="0" borderId="5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wrapText="1" indent="2"/>
    </xf>
    <xf numFmtId="49" fontId="4" fillId="0" borderId="5" xfId="0" applyNumberFormat="1" applyFont="1" applyBorder="1" applyAlignment="1">
      <alignment horizontal="left" indent="2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7" xfId="0" applyNumberFormat="1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3" fillId="0" borderId="1" xfId="0" applyNumberFormat="1" applyFon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4" fillId="0" borderId="28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indent="1"/>
    </xf>
    <xf numFmtId="165" fontId="0" fillId="0" borderId="22" xfId="0" applyNumberFormat="1" applyBorder="1" applyAlignment="1">
      <alignment horizontal="left" indent="1"/>
    </xf>
    <xf numFmtId="165" fontId="0" fillId="0" borderId="22" xfId="0" applyNumberFormat="1" applyBorder="1" applyAlignment="1">
      <alignment horizontal="left" vertical="center" indent="1"/>
    </xf>
    <xf numFmtId="165" fontId="0" fillId="0" borderId="11" xfId="0" applyNumberFormat="1" applyBorder="1" applyAlignment="1">
      <alignment horizontal="left" vertical="center" indent="1"/>
    </xf>
    <xf numFmtId="49" fontId="3" fillId="0" borderId="32" xfId="0" applyNumberFormat="1" applyFont="1" applyBorder="1" applyAlignment="1">
      <alignment horizontal="left" vertical="center" wrapText="1" indent="1"/>
    </xf>
    <xf numFmtId="164" fontId="3" fillId="0" borderId="33" xfId="0" applyNumberFormat="1" applyFont="1" applyBorder="1" applyAlignment="1">
      <alignment horizontal="right"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5" fontId="4" fillId="0" borderId="22" xfId="0" applyNumberFormat="1" applyFont="1" applyBorder="1" applyAlignment="1">
      <alignment horizontal="left" indent="1"/>
    </xf>
    <xf numFmtId="164" fontId="3" fillId="0" borderId="35" xfId="0" applyNumberFormat="1" applyFont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0" xfId="0" applyFont="1" applyAlignment="1"/>
    <xf numFmtId="0" fontId="4" fillId="0" borderId="4" xfId="0" applyFont="1" applyBorder="1" applyAlignment="1">
      <alignment horizontal="center" vertical="center"/>
    </xf>
    <xf numFmtId="174" fontId="0" fillId="0" borderId="6" xfId="0" applyNumberForma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171" fontId="4" fillId="0" borderId="22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74" fontId="0" fillId="0" borderId="20" xfId="0" applyNumberFormat="1" applyBorder="1" applyAlignment="1">
      <alignment horizontal="right" vertical="center"/>
    </xf>
    <xf numFmtId="174" fontId="0" fillId="0" borderId="15" xfId="0" applyNumberFormat="1" applyBorder="1" applyAlignment="1">
      <alignment horizontal="right" vertical="center"/>
    </xf>
    <xf numFmtId="174" fontId="0" fillId="0" borderId="30" xfId="0" applyNumberFormat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65" fontId="4" fillId="0" borderId="22" xfId="0" applyNumberFormat="1" applyFont="1" applyBorder="1" applyAlignment="1">
      <alignment horizontal="left" vertical="center" indent="1"/>
    </xf>
    <xf numFmtId="167" fontId="3" fillId="0" borderId="24" xfId="0" applyNumberFormat="1" applyFont="1" applyBorder="1" applyAlignment="1">
      <alignment vertical="center"/>
    </xf>
    <xf numFmtId="167" fontId="0" fillId="0" borderId="17" xfId="0" applyNumberFormat="1" applyBorder="1" applyAlignment="1">
      <alignment vertical="center"/>
    </xf>
    <xf numFmtId="167" fontId="0" fillId="0" borderId="29" xfId="0" applyNumberForma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3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167" fontId="3" fillId="0" borderId="28" xfId="0" applyNumberFormat="1" applyFont="1" applyBorder="1" applyAlignment="1">
      <alignment vertical="center"/>
    </xf>
    <xf numFmtId="167" fontId="3" fillId="0" borderId="27" xfId="0" applyNumberFormat="1" applyFont="1" applyBorder="1" applyAlignment="1">
      <alignment vertical="center"/>
    </xf>
    <xf numFmtId="164" fontId="4" fillId="0" borderId="15" xfId="8" applyNumberFormat="1" applyFont="1" applyBorder="1" applyAlignment="1"/>
    <xf numFmtId="164" fontId="4" fillId="0" borderId="13" xfId="8" applyNumberFormat="1" applyFont="1" applyBorder="1" applyAlignment="1"/>
    <xf numFmtId="164" fontId="4" fillId="0" borderId="9" xfId="8" applyNumberFormat="1" applyFont="1" applyBorder="1" applyAlignment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24" xfId="0" applyNumberFormat="1" applyFont="1" applyBorder="1" applyAlignment="1" applyProtection="1">
      <alignment horizontal="right" vertical="center"/>
    </xf>
    <xf numFmtId="164" fontId="3" fillId="0" borderId="2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horizontal="right" vertical="center"/>
    </xf>
    <xf numFmtId="174" fontId="3" fillId="0" borderId="24" xfId="0" applyNumberFormat="1" applyFont="1" applyBorder="1" applyAlignment="1">
      <alignment horizontal="right" vertical="center"/>
    </xf>
    <xf numFmtId="174" fontId="3" fillId="0" borderId="28" xfId="0" applyNumberFormat="1" applyFont="1" applyBorder="1" applyAlignment="1">
      <alignment horizontal="right" vertical="center"/>
    </xf>
    <xf numFmtId="174" fontId="3" fillId="0" borderId="1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 indent="2"/>
    </xf>
    <xf numFmtId="49" fontId="4" fillId="0" borderId="7" xfId="0" applyNumberFormat="1" applyFont="1" applyBorder="1" applyAlignment="1">
      <alignment horizontal="left" vertical="center" wrapText="1" indent="2"/>
    </xf>
    <xf numFmtId="164" fontId="0" fillId="0" borderId="3" xfId="0" applyNumberFormat="1" applyFill="1" applyBorder="1" applyAlignment="1"/>
    <xf numFmtId="0" fontId="0" fillId="0" borderId="3" xfId="0" applyBorder="1" applyAlignment="1"/>
    <xf numFmtId="170" fontId="0" fillId="0" borderId="0" xfId="0" applyNumberFormat="1" applyAlignment="1">
      <alignment horizontal="left"/>
    </xf>
    <xf numFmtId="49" fontId="4" fillId="0" borderId="22" xfId="0" applyNumberFormat="1" applyFont="1" applyBorder="1" applyAlignment="1">
      <alignment horizontal="left" vertical="center" wrapText="1" indent="2"/>
    </xf>
    <xf numFmtId="164" fontId="3" fillId="0" borderId="38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horizontal="left" vertical="center" wrapText="1" indent="2"/>
    </xf>
    <xf numFmtId="164" fontId="4" fillId="0" borderId="42" xfId="0" applyNumberFormat="1" applyFont="1" applyBorder="1" applyAlignment="1">
      <alignment vertical="center"/>
    </xf>
    <xf numFmtId="164" fontId="4" fillId="0" borderId="43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0" fontId="19" fillId="0" borderId="7" xfId="0" applyFont="1" applyBorder="1" applyAlignment="1">
      <alignment horizontal="left" vertical="center" indent="1"/>
    </xf>
    <xf numFmtId="165" fontId="4" fillId="0" borderId="11" xfId="0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164" fontId="0" fillId="0" borderId="45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5" fontId="0" fillId="0" borderId="41" xfId="0" applyNumberFormat="1" applyBorder="1" applyAlignment="1">
      <alignment horizontal="left" vertical="center" indent="1"/>
    </xf>
    <xf numFmtId="0" fontId="19" fillId="0" borderId="47" xfId="0" applyFont="1" applyBorder="1" applyAlignment="1">
      <alignment horizontal="left" vertical="center" indent="1"/>
    </xf>
    <xf numFmtId="164" fontId="3" fillId="0" borderId="47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6" fontId="4" fillId="0" borderId="22" xfId="0" applyNumberFormat="1" applyFont="1" applyBorder="1" applyAlignment="1">
      <alignment horizontal="left" indent="1"/>
    </xf>
    <xf numFmtId="165" fontId="4" fillId="0" borderId="5" xfId="0" applyNumberFormat="1" applyFont="1" applyBorder="1" applyAlignment="1">
      <alignment horizontal="left" vertical="center" wrapText="1"/>
    </xf>
    <xf numFmtId="165" fontId="0" fillId="0" borderId="22" xfId="0" applyNumberFormat="1" applyBorder="1" applyAlignment="1">
      <alignment horizontal="left"/>
    </xf>
    <xf numFmtId="165" fontId="0" fillId="0" borderId="22" xfId="0" applyNumberFormat="1" applyBorder="1" applyAlignment="1">
      <alignment horizontal="left" vertical="center"/>
    </xf>
    <xf numFmtId="165" fontId="0" fillId="0" borderId="11" xfId="0" applyNumberFormat="1" applyBorder="1" applyAlignment="1">
      <alignment horizontal="left" vertical="center"/>
    </xf>
    <xf numFmtId="164" fontId="3" fillId="0" borderId="21" xfId="0" applyNumberFormat="1" applyFont="1" applyBorder="1" applyAlignment="1">
      <alignment vertical="center"/>
    </xf>
    <xf numFmtId="169" fontId="3" fillId="0" borderId="5" xfId="0" applyNumberFormat="1" applyFont="1" applyBorder="1" applyAlignment="1">
      <alignment horizontal="left" vertical="top"/>
    </xf>
    <xf numFmtId="164" fontId="3" fillId="0" borderId="5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/>
    </xf>
    <xf numFmtId="164" fontId="3" fillId="0" borderId="21" xfId="0" applyNumberFormat="1" applyFont="1" applyBorder="1" applyAlignment="1">
      <alignment vertical="top"/>
    </xf>
    <xf numFmtId="169" fontId="4" fillId="0" borderId="50" xfId="0" applyNumberFormat="1" applyFont="1" applyBorder="1" applyAlignment="1">
      <alignment horizontal="left" vertical="top"/>
    </xf>
    <xf numFmtId="164" fontId="0" fillId="0" borderId="50" xfId="0" applyNumberFormat="1" applyBorder="1" applyAlignment="1">
      <alignment horizontal="center" vertical="top"/>
    </xf>
    <xf numFmtId="164" fontId="0" fillId="0" borderId="50" xfId="0" applyNumberFormat="1" applyBorder="1" applyAlignment="1">
      <alignment vertical="top"/>
    </xf>
    <xf numFmtId="164" fontId="0" fillId="0" borderId="51" xfId="0" applyNumberFormat="1" applyBorder="1" applyAlignment="1">
      <alignment vertical="top"/>
    </xf>
    <xf numFmtId="164" fontId="0" fillId="0" borderId="52" xfId="0" applyNumberFormat="1" applyBorder="1" applyAlignment="1">
      <alignment vertical="top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22" xfId="8" applyNumberFormat="1" applyFont="1" applyBorder="1" applyAlignment="1">
      <alignment horizontal="center"/>
    </xf>
    <xf numFmtId="49" fontId="4" fillId="0" borderId="6" xfId="8" applyNumberFormat="1" applyFont="1" applyBorder="1" applyAlignment="1">
      <alignment horizontal="center"/>
    </xf>
    <xf numFmtId="0" fontId="12" fillId="0" borderId="0" xfId="9" applyFont="1" applyAlignment="1">
      <alignment horizontal="center"/>
    </xf>
    <xf numFmtId="49" fontId="4" fillId="0" borderId="23" xfId="8" applyNumberFormat="1" applyFont="1" applyBorder="1" applyAlignment="1">
      <alignment horizontal="center"/>
    </xf>
    <xf numFmtId="49" fontId="4" fillId="0" borderId="4" xfId="8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23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/>
    </xf>
    <xf numFmtId="0" fontId="4" fillId="0" borderId="26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166" fontId="3" fillId="0" borderId="12" xfId="8" applyNumberFormat="1" applyFont="1" applyBorder="1" applyAlignment="1">
      <alignment horizontal="center" vertical="center"/>
    </xf>
    <xf numFmtId="166" fontId="3" fillId="0" borderId="10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0" fillId="0" borderId="12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3" xfId="9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0">
    <cellStyle name="Euro" xfId="1"/>
    <cellStyle name="Standard" xfId="0" builtinId="0"/>
    <cellStyle name="Standard 2" xfId="2"/>
    <cellStyle name="Standard 2 2" xfId="3"/>
    <cellStyle name="Standard 3" xfId="4"/>
    <cellStyle name="Standard 4" xfId="5"/>
    <cellStyle name="Standard 4 2" xfId="6"/>
    <cellStyle name="Standard 5" xfId="7"/>
    <cellStyle name="Standard_KV35_1" xfId="8"/>
    <cellStyle name="Standard_Monats-Statistik-KV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showGridLines="0" tabSelected="1" zoomScaleNormal="100" workbookViewId="0">
      <selection activeCell="A5" sqref="A5:A6"/>
    </sheetView>
  </sheetViews>
  <sheetFormatPr baseColWidth="10" defaultColWidth="11.42578125" defaultRowHeight="12.75" x14ac:dyDescent="0.2"/>
  <cols>
    <col min="1" max="1" width="14.5703125" style="1" customWidth="1"/>
    <col min="2" max="7" width="20.140625" style="1" customWidth="1"/>
    <col min="8" max="16384" width="11.42578125" style="1"/>
  </cols>
  <sheetData>
    <row r="1" spans="1:7" ht="31.5" customHeight="1" x14ac:dyDescent="0.2">
      <c r="A1" s="360" t="s">
        <v>161</v>
      </c>
      <c r="B1" s="361"/>
      <c r="C1" s="361"/>
      <c r="D1" s="361"/>
      <c r="E1" s="361"/>
      <c r="F1" s="361"/>
      <c r="G1" s="361"/>
    </row>
    <row r="2" spans="1:7" ht="9.75" customHeight="1" x14ac:dyDescent="0.2">
      <c r="A2" s="119"/>
      <c r="B2" s="119"/>
      <c r="C2" s="119"/>
      <c r="D2" s="119"/>
      <c r="E2" s="119"/>
      <c r="F2" s="119"/>
      <c r="G2" s="119"/>
    </row>
    <row r="3" spans="1:7" ht="12" customHeight="1" x14ac:dyDescent="0.2">
      <c r="A3" s="361" t="s">
        <v>326</v>
      </c>
      <c r="B3" s="361"/>
      <c r="C3" s="361"/>
      <c r="D3" s="361"/>
      <c r="E3" s="361"/>
      <c r="F3" s="361"/>
      <c r="G3" s="361"/>
    </row>
    <row r="4" spans="1:7" ht="13.5" customHeight="1" x14ac:dyDescent="0.2">
      <c r="G4" s="121" t="s">
        <v>4</v>
      </c>
    </row>
    <row r="5" spans="1:7" ht="15" customHeight="1" x14ac:dyDescent="0.2">
      <c r="A5" s="359" t="s">
        <v>0</v>
      </c>
      <c r="B5" s="362" t="s">
        <v>210</v>
      </c>
      <c r="C5" s="357" t="s">
        <v>5</v>
      </c>
      <c r="D5" s="363" t="s">
        <v>6</v>
      </c>
      <c r="E5" s="364"/>
      <c r="F5" s="357" t="s">
        <v>9</v>
      </c>
      <c r="G5" s="357" t="s">
        <v>10</v>
      </c>
    </row>
    <row r="6" spans="1:7" ht="18" customHeight="1" x14ac:dyDescent="0.2">
      <c r="A6" s="359"/>
      <c r="B6" s="358"/>
      <c r="C6" s="358"/>
      <c r="D6" s="147" t="s">
        <v>7</v>
      </c>
      <c r="E6" s="148" t="s">
        <v>8</v>
      </c>
      <c r="F6" s="358"/>
      <c r="G6" s="358"/>
    </row>
    <row r="7" spans="1:7" s="6" customFormat="1" ht="27" customHeight="1" x14ac:dyDescent="0.2">
      <c r="A7" s="3">
        <v>2001</v>
      </c>
      <c r="B7" s="4">
        <v>5772843</v>
      </c>
      <c r="C7" s="14">
        <v>3197295</v>
      </c>
      <c r="D7" s="141">
        <v>2732731</v>
      </c>
      <c r="E7" s="142">
        <v>464564</v>
      </c>
      <c r="F7" s="14">
        <v>5753641</v>
      </c>
      <c r="G7" s="5">
        <v>2626893</v>
      </c>
    </row>
    <row r="8" spans="1:7" s="6" customFormat="1" ht="18.75" customHeight="1" x14ac:dyDescent="0.2">
      <c r="A8" s="7">
        <f>A7+1</f>
        <v>2002</v>
      </c>
      <c r="B8" s="8">
        <v>5853263</v>
      </c>
      <c r="C8" s="15">
        <v>3201264</v>
      </c>
      <c r="D8" s="143">
        <v>2726596</v>
      </c>
      <c r="E8" s="144">
        <v>474668</v>
      </c>
      <c r="F8" s="15">
        <v>5728088</v>
      </c>
      <c r="G8" s="9">
        <v>2615877</v>
      </c>
    </row>
    <row r="9" spans="1:7" s="6" customFormat="1" ht="18.75" customHeight="1" x14ac:dyDescent="0.2">
      <c r="A9" s="7">
        <f t="shared" ref="A9:A26" si="0">A8+1</f>
        <v>2003</v>
      </c>
      <c r="B9" s="8">
        <v>5930330</v>
      </c>
      <c r="C9" s="15">
        <v>3218870</v>
      </c>
      <c r="D9" s="143">
        <v>2741035</v>
      </c>
      <c r="E9" s="144">
        <v>477835</v>
      </c>
      <c r="F9" s="15">
        <v>5697863</v>
      </c>
      <c r="G9" s="9">
        <v>2618054</v>
      </c>
    </row>
    <row r="10" spans="1:7" s="6" customFormat="1" ht="18.75" customHeight="1" x14ac:dyDescent="0.2">
      <c r="A10" s="7">
        <f t="shared" si="0"/>
        <v>2004</v>
      </c>
      <c r="B10" s="8">
        <v>6016422</v>
      </c>
      <c r="C10" s="15">
        <v>3244811</v>
      </c>
      <c r="D10" s="143">
        <v>2761978</v>
      </c>
      <c r="E10" s="144">
        <v>482833</v>
      </c>
      <c r="F10" s="15">
        <v>5739715</v>
      </c>
      <c r="G10" s="9">
        <v>2622490</v>
      </c>
    </row>
    <row r="11" spans="1:7" s="6" customFormat="1" ht="18.75" customHeight="1" x14ac:dyDescent="0.2">
      <c r="A11" s="7">
        <f t="shared" si="0"/>
        <v>2005</v>
      </c>
      <c r="B11" s="8">
        <v>6094857</v>
      </c>
      <c r="C11" s="15">
        <v>3288720</v>
      </c>
      <c r="D11" s="143">
        <v>2800270</v>
      </c>
      <c r="E11" s="144">
        <v>488450</v>
      </c>
      <c r="F11" s="15">
        <v>5772407</v>
      </c>
      <c r="G11" s="9">
        <v>2647074</v>
      </c>
    </row>
    <row r="12" spans="1:7" s="6" customFormat="1" ht="27" customHeight="1" x14ac:dyDescent="0.2">
      <c r="A12" s="7">
        <f t="shared" si="0"/>
        <v>2006</v>
      </c>
      <c r="B12" s="8">
        <v>6165781</v>
      </c>
      <c r="C12" s="15">
        <v>3352321</v>
      </c>
      <c r="D12" s="143">
        <v>2859905</v>
      </c>
      <c r="E12" s="144">
        <v>492416</v>
      </c>
      <c r="F12" s="15">
        <v>5815182</v>
      </c>
      <c r="G12" s="9">
        <v>2707795</v>
      </c>
    </row>
    <row r="13" spans="1:7" s="6" customFormat="1" ht="18.75" customHeight="1" x14ac:dyDescent="0.2">
      <c r="A13" s="7">
        <f t="shared" si="0"/>
        <v>2007</v>
      </c>
      <c r="B13" s="8">
        <v>6231384</v>
      </c>
      <c r="C13" s="15">
        <v>3431308</v>
      </c>
      <c r="D13" s="143">
        <v>2935998</v>
      </c>
      <c r="E13" s="144">
        <v>495310</v>
      </c>
      <c r="F13" s="15">
        <v>5917896</v>
      </c>
      <c r="G13" s="9">
        <v>2779594</v>
      </c>
    </row>
    <row r="14" spans="1:7" s="6" customFormat="1" ht="18.75" customHeight="1" x14ac:dyDescent="0.2">
      <c r="A14" s="7">
        <f t="shared" si="0"/>
        <v>2008</v>
      </c>
      <c r="B14" s="8">
        <v>6330390</v>
      </c>
      <c r="C14" s="15">
        <v>3527212</v>
      </c>
      <c r="D14" s="143">
        <v>3022085</v>
      </c>
      <c r="E14" s="144">
        <v>505127</v>
      </c>
      <c r="F14" s="15">
        <v>5981709</v>
      </c>
      <c r="G14" s="9">
        <v>2852086</v>
      </c>
    </row>
    <row r="15" spans="1:7" s="6" customFormat="1" ht="18.75" customHeight="1" x14ac:dyDescent="0.2">
      <c r="A15" s="7">
        <f t="shared" si="0"/>
        <v>2009</v>
      </c>
      <c r="B15" s="8">
        <v>6378354</v>
      </c>
      <c r="C15" s="15">
        <v>3497069</v>
      </c>
      <c r="D15" s="143">
        <v>2982956</v>
      </c>
      <c r="E15" s="144">
        <v>514113</v>
      </c>
      <c r="F15" s="15">
        <v>5938138</v>
      </c>
      <c r="G15" s="9">
        <v>2829900</v>
      </c>
    </row>
    <row r="16" spans="1:7" s="6" customFormat="1" ht="18.75" customHeight="1" x14ac:dyDescent="0.2">
      <c r="A16" s="7">
        <f t="shared" si="0"/>
        <v>2010</v>
      </c>
      <c r="B16" s="8">
        <v>6447172</v>
      </c>
      <c r="C16" s="15">
        <v>3540529</v>
      </c>
      <c r="D16" s="143">
        <v>3019221</v>
      </c>
      <c r="E16" s="144">
        <v>521308</v>
      </c>
      <c r="F16" s="15">
        <v>6057701</v>
      </c>
      <c r="G16" s="9">
        <v>2869034</v>
      </c>
    </row>
    <row r="17" spans="1:7" s="6" customFormat="1" ht="27" customHeight="1" x14ac:dyDescent="0.2">
      <c r="A17" s="7">
        <f t="shared" si="0"/>
        <v>2011</v>
      </c>
      <c r="B17" s="8">
        <v>6543564</v>
      </c>
      <c r="C17" s="15">
        <v>3607920</v>
      </c>
      <c r="D17" s="143">
        <v>3078526</v>
      </c>
      <c r="E17" s="144">
        <v>529394</v>
      </c>
      <c r="F17" s="15">
        <v>6122236</v>
      </c>
      <c r="G17" s="9">
        <v>2922534</v>
      </c>
    </row>
    <row r="18" spans="1:7" s="6" customFormat="1" ht="18.75" customHeight="1" x14ac:dyDescent="0.2">
      <c r="A18" s="7">
        <f t="shared" si="0"/>
        <v>2012</v>
      </c>
      <c r="B18" s="8">
        <v>6620491</v>
      </c>
      <c r="C18" s="15">
        <v>3673673</v>
      </c>
      <c r="D18" s="143">
        <v>3137529</v>
      </c>
      <c r="E18" s="144">
        <v>536144</v>
      </c>
      <c r="F18" s="15">
        <v>6170999</v>
      </c>
      <c r="G18" s="9">
        <v>2990524</v>
      </c>
    </row>
    <row r="19" spans="1:7" s="6" customFormat="1" ht="18.75" customHeight="1" x14ac:dyDescent="0.2">
      <c r="A19" s="7">
        <f t="shared" si="0"/>
        <v>2013</v>
      </c>
      <c r="B19" s="8">
        <v>6715327</v>
      </c>
      <c r="C19" s="15">
        <v>3715733</v>
      </c>
      <c r="D19" s="143">
        <v>3166706</v>
      </c>
      <c r="E19" s="144">
        <v>549027</v>
      </c>
      <c r="F19" s="15">
        <v>6195225</v>
      </c>
      <c r="G19" s="9">
        <v>3030494</v>
      </c>
    </row>
    <row r="20" spans="1:7" s="6" customFormat="1" ht="18.75" customHeight="1" x14ac:dyDescent="0.2">
      <c r="A20" s="7">
        <f t="shared" si="0"/>
        <v>2014</v>
      </c>
      <c r="B20" s="8">
        <v>6793204</v>
      </c>
      <c r="C20" s="15">
        <v>3758306</v>
      </c>
      <c r="D20" s="143">
        <v>3201590</v>
      </c>
      <c r="E20" s="144">
        <v>556716</v>
      </c>
      <c r="F20" s="15">
        <v>6220226</v>
      </c>
      <c r="G20" s="9">
        <v>3082490</v>
      </c>
    </row>
    <row r="21" spans="1:7" s="6" customFormat="1" ht="18.75" customHeight="1" x14ac:dyDescent="0.2">
      <c r="A21" s="7">
        <f t="shared" si="0"/>
        <v>2015</v>
      </c>
      <c r="B21" s="8">
        <v>6891364</v>
      </c>
      <c r="C21" s="15">
        <v>3807725</v>
      </c>
      <c r="D21" s="143">
        <v>3241363</v>
      </c>
      <c r="E21" s="144">
        <v>566362</v>
      </c>
      <c r="F21" s="15">
        <v>6264402</v>
      </c>
      <c r="G21" s="9">
        <v>3134986</v>
      </c>
    </row>
    <row r="22" spans="1:7" s="6" customFormat="1" ht="27" customHeight="1" x14ac:dyDescent="0.2">
      <c r="A22" s="7">
        <f t="shared" si="0"/>
        <v>2016</v>
      </c>
      <c r="B22" s="8">
        <v>7013473</v>
      </c>
      <c r="C22" s="15">
        <v>3874423</v>
      </c>
      <c r="D22" s="143">
        <v>3298907</v>
      </c>
      <c r="E22" s="144">
        <v>575516</v>
      </c>
      <c r="F22" s="15">
        <v>6337382</v>
      </c>
      <c r="G22" s="9">
        <v>3223011</v>
      </c>
    </row>
    <row r="23" spans="1:7" s="6" customFormat="1" ht="18.75" customHeight="1" x14ac:dyDescent="0.2">
      <c r="A23" s="7">
        <f t="shared" si="0"/>
        <v>2017</v>
      </c>
      <c r="B23" s="8">
        <v>7075229</v>
      </c>
      <c r="C23" s="15">
        <v>3959005</v>
      </c>
      <c r="D23" s="143">
        <v>3376065</v>
      </c>
      <c r="E23" s="144">
        <v>582940</v>
      </c>
      <c r="F23" s="15">
        <v>6426127</v>
      </c>
      <c r="G23" s="9">
        <v>3329437.5000000005</v>
      </c>
    </row>
    <row r="24" spans="1:7" s="6" customFormat="1" ht="18.75" customHeight="1" x14ac:dyDescent="0.2">
      <c r="A24" s="7">
        <f t="shared" si="0"/>
        <v>2018</v>
      </c>
      <c r="B24" s="8">
        <v>7133305</v>
      </c>
      <c r="C24" s="15">
        <v>4060323</v>
      </c>
      <c r="D24" s="143">
        <v>3471146</v>
      </c>
      <c r="E24" s="144">
        <v>589177</v>
      </c>
      <c r="F24" s="15">
        <v>6511418</v>
      </c>
      <c r="G24" s="9">
        <v>3442053</v>
      </c>
    </row>
    <row r="25" spans="1:7" s="6" customFormat="1" ht="18.75" customHeight="1" x14ac:dyDescent="0.2">
      <c r="A25" s="7">
        <f t="shared" si="0"/>
        <v>2019</v>
      </c>
      <c r="B25" s="8">
        <v>7194877</v>
      </c>
      <c r="C25" s="15">
        <v>4134231</v>
      </c>
      <c r="D25" s="143">
        <v>3539334</v>
      </c>
      <c r="E25" s="144">
        <v>594897</v>
      </c>
      <c r="F25" s="15">
        <v>6572456</v>
      </c>
      <c r="G25" s="9">
        <v>3510419</v>
      </c>
    </row>
    <row r="26" spans="1:7" s="6" customFormat="1" ht="18.75" customHeight="1" x14ac:dyDescent="0.2">
      <c r="A26" s="7">
        <f t="shared" si="0"/>
        <v>2020</v>
      </c>
      <c r="B26" s="8">
        <v>7224261</v>
      </c>
      <c r="C26" s="15">
        <v>4066699</v>
      </c>
      <c r="D26" s="143">
        <v>3471518</v>
      </c>
      <c r="E26" s="144">
        <v>595181</v>
      </c>
      <c r="F26" s="15">
        <v>6515064</v>
      </c>
      <c r="G26" s="9">
        <v>3445979</v>
      </c>
    </row>
    <row r="27" spans="1:7" s="6" customFormat="1" ht="8.25" customHeight="1" x14ac:dyDescent="0.2">
      <c r="A27" s="10"/>
      <c r="B27" s="11"/>
      <c r="C27" s="16"/>
      <c r="D27" s="145"/>
      <c r="E27" s="146"/>
      <c r="F27" s="16"/>
      <c r="G27" s="12"/>
    </row>
    <row r="28" spans="1:7" s="6" customFormat="1" ht="15.75" customHeight="1" x14ac:dyDescent="0.2">
      <c r="A28" s="45" t="s">
        <v>213</v>
      </c>
    </row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8">
    <mergeCell ref="F5:F6"/>
    <mergeCell ref="G5:G6"/>
    <mergeCell ref="A5:A6"/>
    <mergeCell ref="A1:G1"/>
    <mergeCell ref="A3:G3"/>
    <mergeCell ref="B5:B6"/>
    <mergeCell ref="C5:C6"/>
    <mergeCell ref="D5:E5"/>
  </mergeCells>
  <phoneticPr fontId="0" type="noConversion"/>
  <printOptions horizontalCentered="1"/>
  <pageMargins left="0.39370078740157483" right="0.39370078740157483" top="0.51181102362204722" bottom="0.51181102362204722" header="0.27559055118110237" footer="0.4330708661417322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38"/>
  <sheetViews>
    <sheetView showGridLines="0" zoomScaleNormal="100" workbookViewId="0">
      <selection activeCell="A5" sqref="A5:A6"/>
    </sheetView>
  </sheetViews>
  <sheetFormatPr baseColWidth="10" defaultRowHeight="12.75" x14ac:dyDescent="0.2"/>
  <cols>
    <col min="1" max="2" width="8.42578125" customWidth="1"/>
    <col min="3" max="3" width="15.42578125" customWidth="1"/>
    <col min="4" max="5" width="13.85546875" customWidth="1"/>
    <col min="6" max="7" width="10.42578125" customWidth="1"/>
    <col min="8" max="8" width="13" bestFit="1" customWidth="1"/>
  </cols>
  <sheetData>
    <row r="1" spans="1:12" s="1" customFormat="1" ht="33.75" customHeight="1" x14ac:dyDescent="0.2">
      <c r="A1" s="360" t="s">
        <v>327</v>
      </c>
      <c r="B1" s="360"/>
      <c r="C1" s="360"/>
      <c r="D1" s="360"/>
      <c r="E1" s="360"/>
      <c r="F1" s="360"/>
      <c r="G1" s="360"/>
      <c r="H1" s="360"/>
      <c r="I1" s="54"/>
      <c r="J1" s="54"/>
    </row>
    <row r="2" spans="1:12" s="1" customFormat="1" ht="3" customHeight="1" x14ac:dyDescent="0.2">
      <c r="A2" s="119"/>
      <c r="B2" s="119"/>
      <c r="C2" s="119"/>
      <c r="D2" s="119"/>
      <c r="E2" s="119"/>
      <c r="F2" s="119"/>
      <c r="G2" s="119"/>
      <c r="H2" s="119"/>
      <c r="L2" s="55"/>
    </row>
    <row r="3" spans="1:12" s="1" customFormat="1" ht="18.75" customHeight="1" x14ac:dyDescent="0.2">
      <c r="A3" s="361" t="s">
        <v>205</v>
      </c>
      <c r="B3" s="361"/>
      <c r="C3" s="361"/>
      <c r="D3" s="361"/>
      <c r="E3" s="361"/>
      <c r="F3" s="361"/>
      <c r="G3" s="361"/>
      <c r="H3" s="361"/>
      <c r="I3" s="54"/>
      <c r="J3" s="54"/>
      <c r="L3" s="55"/>
    </row>
    <row r="4" spans="1:12" ht="25.5" customHeight="1" x14ac:dyDescent="0.2">
      <c r="A4" s="59"/>
      <c r="B4" s="59"/>
      <c r="C4" s="59"/>
      <c r="D4" s="59"/>
      <c r="E4" s="59"/>
      <c r="F4" s="59"/>
      <c r="G4" s="59"/>
      <c r="H4" s="121" t="s">
        <v>309</v>
      </c>
    </row>
    <row r="5" spans="1:12" ht="46.5" customHeight="1" x14ac:dyDescent="0.2">
      <c r="A5" s="403" t="s">
        <v>0</v>
      </c>
      <c r="B5" s="362" t="s">
        <v>42</v>
      </c>
      <c r="C5" s="357" t="s">
        <v>64</v>
      </c>
      <c r="D5" s="404" t="s">
        <v>65</v>
      </c>
      <c r="E5" s="414"/>
      <c r="F5" s="376" t="s">
        <v>66</v>
      </c>
      <c r="G5" s="366"/>
      <c r="H5" s="357" t="s">
        <v>67</v>
      </c>
    </row>
    <row r="6" spans="1:12" ht="18.75" customHeight="1" x14ac:dyDescent="0.2">
      <c r="A6" s="375"/>
      <c r="B6" s="413"/>
      <c r="C6" s="413"/>
      <c r="D6" s="178" t="s">
        <v>196</v>
      </c>
      <c r="E6" s="179" t="s">
        <v>197</v>
      </c>
      <c r="F6" s="178" t="s">
        <v>196</v>
      </c>
      <c r="G6" s="179" t="s">
        <v>197</v>
      </c>
      <c r="H6" s="413"/>
    </row>
    <row r="7" spans="1:12" s="25" customFormat="1" ht="23.25" customHeight="1" x14ac:dyDescent="0.2">
      <c r="A7" s="228"/>
      <c r="B7" s="228" t="s">
        <v>1</v>
      </c>
      <c r="C7" s="29">
        <v>3036107</v>
      </c>
      <c r="D7" s="229">
        <v>3765575</v>
      </c>
      <c r="E7" s="230">
        <v>39977321</v>
      </c>
      <c r="F7" s="229">
        <v>1240</v>
      </c>
      <c r="G7" s="230">
        <v>13167</v>
      </c>
      <c r="H7" s="231">
        <v>10.6</v>
      </c>
    </row>
    <row r="8" spans="1:12" s="1" customFormat="1" ht="18" customHeight="1" x14ac:dyDescent="0.2">
      <c r="A8" s="43">
        <v>2011</v>
      </c>
      <c r="B8" s="60" t="s">
        <v>12</v>
      </c>
      <c r="C8" s="66">
        <v>1648750</v>
      </c>
      <c r="D8" s="180">
        <v>1991803</v>
      </c>
      <c r="E8" s="181">
        <v>21214046</v>
      </c>
      <c r="F8" s="180">
        <v>1208</v>
      </c>
      <c r="G8" s="181">
        <v>12867</v>
      </c>
      <c r="H8" s="68">
        <v>10.7</v>
      </c>
    </row>
    <row r="9" spans="1:12" s="37" customFormat="1" ht="18" customHeight="1" x14ac:dyDescent="0.2">
      <c r="A9" s="64"/>
      <c r="B9" s="65" t="s">
        <v>11</v>
      </c>
      <c r="C9" s="67">
        <v>1387357</v>
      </c>
      <c r="D9" s="182">
        <v>1773772</v>
      </c>
      <c r="E9" s="183">
        <v>18763275</v>
      </c>
      <c r="F9" s="182">
        <v>1279</v>
      </c>
      <c r="G9" s="183">
        <v>13524</v>
      </c>
      <c r="H9" s="69">
        <v>10.6</v>
      </c>
    </row>
    <row r="10" spans="1:12" s="25" customFormat="1" ht="23.25" customHeight="1" x14ac:dyDescent="0.2">
      <c r="A10" s="232"/>
      <c r="B10" s="232" t="s">
        <v>1</v>
      </c>
      <c r="C10" s="226">
        <v>3089268</v>
      </c>
      <c r="D10" s="233">
        <v>3764542</v>
      </c>
      <c r="E10" s="234">
        <v>39671833</v>
      </c>
      <c r="F10" s="233">
        <v>1219</v>
      </c>
      <c r="G10" s="234">
        <v>12842</v>
      </c>
      <c r="H10" s="235">
        <v>10.5</v>
      </c>
    </row>
    <row r="11" spans="1:12" s="1" customFormat="1" ht="18" customHeight="1" x14ac:dyDescent="0.2">
      <c r="A11" s="60">
        <f>A8+1</f>
        <v>2012</v>
      </c>
      <c r="B11" s="60" t="s">
        <v>12</v>
      </c>
      <c r="C11" s="66">
        <v>1677239</v>
      </c>
      <c r="D11" s="180">
        <v>1983507</v>
      </c>
      <c r="E11" s="181">
        <v>21016982</v>
      </c>
      <c r="F11" s="180">
        <v>1183</v>
      </c>
      <c r="G11" s="181">
        <v>12531</v>
      </c>
      <c r="H11" s="68">
        <v>10.6</v>
      </c>
    </row>
    <row r="12" spans="1:12" s="37" customFormat="1" ht="18" customHeight="1" x14ac:dyDescent="0.2">
      <c r="A12" s="65"/>
      <c r="B12" s="65" t="s">
        <v>11</v>
      </c>
      <c r="C12" s="67">
        <v>1412029</v>
      </c>
      <c r="D12" s="182">
        <v>1781035</v>
      </c>
      <c r="E12" s="183">
        <v>18654851</v>
      </c>
      <c r="F12" s="182">
        <v>1261</v>
      </c>
      <c r="G12" s="183">
        <v>13211</v>
      </c>
      <c r="H12" s="69">
        <v>10.5</v>
      </c>
    </row>
    <row r="13" spans="1:12" s="25" customFormat="1" ht="23.25" customHeight="1" x14ac:dyDescent="0.2">
      <c r="A13" s="232"/>
      <c r="B13" s="232" t="s">
        <v>1</v>
      </c>
      <c r="C13" s="226">
        <v>3116306</v>
      </c>
      <c r="D13" s="233">
        <v>3941206</v>
      </c>
      <c r="E13" s="234">
        <v>40363946</v>
      </c>
      <c r="F13" s="233">
        <v>1265</v>
      </c>
      <c r="G13" s="234">
        <v>12952</v>
      </c>
      <c r="H13" s="235">
        <v>10.199999999999999</v>
      </c>
    </row>
    <row r="14" spans="1:12" s="1" customFormat="1" ht="18" customHeight="1" x14ac:dyDescent="0.2">
      <c r="A14" s="43">
        <f>A11+1</f>
        <v>2013</v>
      </c>
      <c r="B14" s="60" t="s">
        <v>12</v>
      </c>
      <c r="C14" s="66">
        <v>1688993</v>
      </c>
      <c r="D14" s="180">
        <v>2062437</v>
      </c>
      <c r="E14" s="181">
        <v>21259287</v>
      </c>
      <c r="F14" s="180">
        <v>1221</v>
      </c>
      <c r="G14" s="181">
        <v>12587</v>
      </c>
      <c r="H14" s="68">
        <v>10.3</v>
      </c>
    </row>
    <row r="15" spans="1:12" s="37" customFormat="1" ht="18" customHeight="1" x14ac:dyDescent="0.2">
      <c r="A15" s="64"/>
      <c r="B15" s="65" t="s">
        <v>11</v>
      </c>
      <c r="C15" s="67">
        <v>1427313</v>
      </c>
      <c r="D15" s="182">
        <v>1878769</v>
      </c>
      <c r="E15" s="183">
        <v>19104659</v>
      </c>
      <c r="F15" s="182">
        <v>1316</v>
      </c>
      <c r="G15" s="183">
        <v>13385</v>
      </c>
      <c r="H15" s="69">
        <v>10.199999999999999</v>
      </c>
    </row>
    <row r="16" spans="1:12" s="25" customFormat="1" ht="23.25" customHeight="1" x14ac:dyDescent="0.2">
      <c r="A16" s="232"/>
      <c r="B16" s="232" t="s">
        <v>1</v>
      </c>
      <c r="C16" s="226">
        <v>3145893</v>
      </c>
      <c r="D16" s="233">
        <v>3770278</v>
      </c>
      <c r="E16" s="234">
        <v>38793698</v>
      </c>
      <c r="F16" s="233">
        <v>1198</v>
      </c>
      <c r="G16" s="234">
        <v>12332</v>
      </c>
      <c r="H16" s="235">
        <v>10.3</v>
      </c>
    </row>
    <row r="17" spans="1:8" s="1" customFormat="1" ht="18" customHeight="1" x14ac:dyDescent="0.2">
      <c r="A17" s="43">
        <f>A14+1</f>
        <v>2014</v>
      </c>
      <c r="B17" s="60" t="s">
        <v>12</v>
      </c>
      <c r="C17" s="66">
        <v>1704258</v>
      </c>
      <c r="D17" s="180">
        <v>1959501</v>
      </c>
      <c r="E17" s="181">
        <v>20367482</v>
      </c>
      <c r="F17" s="180">
        <v>1150</v>
      </c>
      <c r="G17" s="181">
        <v>11951</v>
      </c>
      <c r="H17" s="68">
        <v>10.4</v>
      </c>
    </row>
    <row r="18" spans="1:8" s="37" customFormat="1" ht="18" customHeight="1" x14ac:dyDescent="0.2">
      <c r="A18" s="64"/>
      <c r="B18" s="65" t="s">
        <v>11</v>
      </c>
      <c r="C18" s="67">
        <v>1441635</v>
      </c>
      <c r="D18" s="182">
        <v>1810777</v>
      </c>
      <c r="E18" s="183">
        <v>18426216</v>
      </c>
      <c r="F18" s="182">
        <v>1256</v>
      </c>
      <c r="G18" s="183">
        <v>12781</v>
      </c>
      <c r="H18" s="69">
        <v>10.199999999999999</v>
      </c>
    </row>
    <row r="19" spans="1:8" s="25" customFormat="1" ht="23.25" customHeight="1" x14ac:dyDescent="0.2">
      <c r="A19" s="232"/>
      <c r="B19" s="232" t="s">
        <v>1</v>
      </c>
      <c r="C19" s="226">
        <v>3179857</v>
      </c>
      <c r="D19" s="233">
        <v>4055650</v>
      </c>
      <c r="E19" s="234">
        <v>40270601</v>
      </c>
      <c r="F19" s="233">
        <v>1275</v>
      </c>
      <c r="G19" s="234">
        <v>12664</v>
      </c>
      <c r="H19" s="235">
        <v>9.9</v>
      </c>
    </row>
    <row r="20" spans="1:8" s="1" customFormat="1" ht="18" customHeight="1" x14ac:dyDescent="0.2">
      <c r="A20" s="43">
        <f>A17+1</f>
        <v>2015</v>
      </c>
      <c r="B20" s="60" t="s">
        <v>12</v>
      </c>
      <c r="C20" s="66">
        <v>1721378</v>
      </c>
      <c r="D20" s="180">
        <v>2102699</v>
      </c>
      <c r="E20" s="181">
        <v>21086967</v>
      </c>
      <c r="F20" s="180">
        <v>1222</v>
      </c>
      <c r="G20" s="181">
        <v>12250</v>
      </c>
      <c r="H20" s="68">
        <v>10</v>
      </c>
    </row>
    <row r="21" spans="1:8" s="37" customFormat="1" ht="18" customHeight="1" x14ac:dyDescent="0.2">
      <c r="A21" s="64"/>
      <c r="B21" s="65" t="s">
        <v>11</v>
      </c>
      <c r="C21" s="67">
        <v>1458479</v>
      </c>
      <c r="D21" s="182">
        <v>1952951</v>
      </c>
      <c r="E21" s="183">
        <v>19183634</v>
      </c>
      <c r="F21" s="182">
        <v>1339</v>
      </c>
      <c r="G21" s="183">
        <v>13153</v>
      </c>
      <c r="H21" s="69">
        <v>9.8000000000000007</v>
      </c>
    </row>
    <row r="22" spans="1:8" s="25" customFormat="1" ht="23.25" customHeight="1" x14ac:dyDescent="0.2">
      <c r="A22" s="232"/>
      <c r="B22" s="232" t="s">
        <v>1</v>
      </c>
      <c r="C22" s="226">
        <v>3236840</v>
      </c>
      <c r="D22" s="233">
        <v>4146606</v>
      </c>
      <c r="E22" s="234">
        <v>40458342</v>
      </c>
      <c r="F22" s="233">
        <v>1281</v>
      </c>
      <c r="G22" s="234">
        <v>12499</v>
      </c>
      <c r="H22" s="235">
        <v>9.8000000000000007</v>
      </c>
    </row>
    <row r="23" spans="1:8" s="1" customFormat="1" ht="18" customHeight="1" x14ac:dyDescent="0.2">
      <c r="A23" s="43">
        <f>A20+1</f>
        <v>2016</v>
      </c>
      <c r="B23" s="60" t="s">
        <v>12</v>
      </c>
      <c r="C23" s="66">
        <v>1755398</v>
      </c>
      <c r="D23" s="180">
        <v>2149765</v>
      </c>
      <c r="E23" s="181">
        <v>21259512</v>
      </c>
      <c r="F23" s="180">
        <v>1225</v>
      </c>
      <c r="G23" s="181">
        <v>12111</v>
      </c>
      <c r="H23" s="68">
        <v>9.9</v>
      </c>
    </row>
    <row r="24" spans="1:8" s="37" customFormat="1" ht="18" customHeight="1" x14ac:dyDescent="0.2">
      <c r="A24" s="64"/>
      <c r="B24" s="65" t="s">
        <v>11</v>
      </c>
      <c r="C24" s="67">
        <v>1481442</v>
      </c>
      <c r="D24" s="182">
        <v>1996841</v>
      </c>
      <c r="E24" s="183">
        <v>19198830</v>
      </c>
      <c r="F24" s="182">
        <v>1348</v>
      </c>
      <c r="G24" s="183">
        <v>12960</v>
      </c>
      <c r="H24" s="69">
        <v>9.6</v>
      </c>
    </row>
    <row r="25" spans="1:8" s="25" customFormat="1" ht="23.25" customHeight="1" x14ac:dyDescent="0.2">
      <c r="A25" s="232"/>
      <c r="B25" s="232" t="s">
        <v>1</v>
      </c>
      <c r="C25" s="226">
        <v>3310869</v>
      </c>
      <c r="D25" s="233">
        <v>4266219</v>
      </c>
      <c r="E25" s="234">
        <v>41522418</v>
      </c>
      <c r="F25" s="233">
        <v>1289</v>
      </c>
      <c r="G25" s="234">
        <v>12541</v>
      </c>
      <c r="H25" s="235">
        <v>9.6999999999999993</v>
      </c>
    </row>
    <row r="26" spans="1:8" s="1" customFormat="1" ht="18" customHeight="1" x14ac:dyDescent="0.2">
      <c r="A26" s="43">
        <f>A23+1</f>
        <v>2017</v>
      </c>
      <c r="B26" s="60" t="s">
        <v>12</v>
      </c>
      <c r="C26" s="66">
        <v>1799777</v>
      </c>
      <c r="D26" s="180">
        <v>2222964</v>
      </c>
      <c r="E26" s="181">
        <v>21901712</v>
      </c>
      <c r="F26" s="180">
        <v>1235</v>
      </c>
      <c r="G26" s="181">
        <v>12169</v>
      </c>
      <c r="H26" s="68">
        <v>9.9</v>
      </c>
    </row>
    <row r="27" spans="1:8" s="37" customFormat="1" ht="18" customHeight="1" x14ac:dyDescent="0.2">
      <c r="A27" s="64"/>
      <c r="B27" s="65" t="s">
        <v>11</v>
      </c>
      <c r="C27" s="67">
        <v>1511092</v>
      </c>
      <c r="D27" s="182">
        <v>2043255</v>
      </c>
      <c r="E27" s="183">
        <v>19620706</v>
      </c>
      <c r="F27" s="182">
        <v>1352</v>
      </c>
      <c r="G27" s="183">
        <v>12984</v>
      </c>
      <c r="H27" s="69">
        <v>9.6</v>
      </c>
    </row>
    <row r="28" spans="1:8" s="25" customFormat="1" ht="23.25" customHeight="1" x14ac:dyDescent="0.2">
      <c r="A28" s="232"/>
      <c r="B28" s="232" t="s">
        <v>1</v>
      </c>
      <c r="C28" s="226">
        <v>3401960</v>
      </c>
      <c r="D28" s="233">
        <v>4626536</v>
      </c>
      <c r="E28" s="234">
        <v>44577692</v>
      </c>
      <c r="F28" s="233">
        <v>1360</v>
      </c>
      <c r="G28" s="234">
        <v>13104</v>
      </c>
      <c r="H28" s="235">
        <v>9.6</v>
      </c>
    </row>
    <row r="29" spans="1:8" s="1" customFormat="1" ht="18" customHeight="1" x14ac:dyDescent="0.2">
      <c r="A29" s="43">
        <f>A26+1</f>
        <v>2018</v>
      </c>
      <c r="B29" s="60" t="s">
        <v>12</v>
      </c>
      <c r="C29" s="66">
        <v>1852887</v>
      </c>
      <c r="D29" s="180">
        <v>2424881</v>
      </c>
      <c r="E29" s="181">
        <v>23527566</v>
      </c>
      <c r="F29" s="180">
        <v>1309</v>
      </c>
      <c r="G29" s="181">
        <v>12698</v>
      </c>
      <c r="H29" s="68">
        <v>9.6999999999999993</v>
      </c>
    </row>
    <row r="30" spans="1:8" s="37" customFormat="1" ht="18" customHeight="1" x14ac:dyDescent="0.2">
      <c r="A30" s="64"/>
      <c r="B30" s="65" t="s">
        <v>11</v>
      </c>
      <c r="C30" s="67">
        <v>1549073</v>
      </c>
      <c r="D30" s="182">
        <v>2201655</v>
      </c>
      <c r="E30" s="183">
        <v>21050126</v>
      </c>
      <c r="F30" s="182">
        <v>1421</v>
      </c>
      <c r="G30" s="183">
        <v>13589</v>
      </c>
      <c r="H30" s="69">
        <v>9.6</v>
      </c>
    </row>
    <row r="31" spans="1:8" s="25" customFormat="1" ht="23.25" customHeight="1" x14ac:dyDescent="0.2">
      <c r="A31" s="232"/>
      <c r="B31" s="232" t="s">
        <v>1</v>
      </c>
      <c r="C31" s="226">
        <v>3464704</v>
      </c>
      <c r="D31" s="233">
        <v>4734597</v>
      </c>
      <c r="E31" s="234">
        <v>46081242</v>
      </c>
      <c r="F31" s="233">
        <v>1367</v>
      </c>
      <c r="G31" s="234">
        <v>13300</v>
      </c>
      <c r="H31" s="235">
        <v>9.6999999999999993</v>
      </c>
    </row>
    <row r="32" spans="1:8" s="1" customFormat="1" ht="18" customHeight="1" x14ac:dyDescent="0.2">
      <c r="A32" s="43">
        <f>A29+1</f>
        <v>2019</v>
      </c>
      <c r="B32" s="60" t="s">
        <v>12</v>
      </c>
      <c r="C32" s="66">
        <v>1890634</v>
      </c>
      <c r="D32" s="180">
        <v>2486402</v>
      </c>
      <c r="E32" s="181">
        <v>24403354</v>
      </c>
      <c r="F32" s="180">
        <v>1315</v>
      </c>
      <c r="G32" s="181">
        <v>12907</v>
      </c>
      <c r="H32" s="68">
        <v>9.8000000000000007</v>
      </c>
    </row>
    <row r="33" spans="1:8" s="37" customFormat="1" ht="18" customHeight="1" x14ac:dyDescent="0.2">
      <c r="A33" s="64"/>
      <c r="B33" s="65" t="s">
        <v>11</v>
      </c>
      <c r="C33" s="67">
        <v>1574070</v>
      </c>
      <c r="D33" s="182">
        <v>2248195</v>
      </c>
      <c r="E33" s="183">
        <v>21677888</v>
      </c>
      <c r="F33" s="182">
        <v>1428</v>
      </c>
      <c r="G33" s="183">
        <v>13772</v>
      </c>
      <c r="H33" s="69">
        <v>9.6</v>
      </c>
    </row>
    <row r="34" spans="1:8" s="25" customFormat="1" ht="23.25" customHeight="1" x14ac:dyDescent="0.2">
      <c r="A34" s="232"/>
      <c r="B34" s="232" t="s">
        <v>1</v>
      </c>
      <c r="C34" s="226">
        <v>3391276</v>
      </c>
      <c r="D34" s="233">
        <v>3696219</v>
      </c>
      <c r="E34" s="234">
        <v>43188491</v>
      </c>
      <c r="F34" s="233">
        <v>1090</v>
      </c>
      <c r="G34" s="234">
        <v>12735</v>
      </c>
      <c r="H34" s="235">
        <v>11.7</v>
      </c>
    </row>
    <row r="35" spans="1:8" s="1" customFormat="1" ht="18" customHeight="1" x14ac:dyDescent="0.2">
      <c r="A35" s="43">
        <f>A32+1</f>
        <v>2020</v>
      </c>
      <c r="B35" s="60" t="s">
        <v>12</v>
      </c>
      <c r="C35" s="66">
        <v>1850092</v>
      </c>
      <c r="D35" s="180">
        <v>1927720</v>
      </c>
      <c r="E35" s="181">
        <v>22462180</v>
      </c>
      <c r="F35" s="180">
        <v>1042</v>
      </c>
      <c r="G35" s="181">
        <v>12141</v>
      </c>
      <c r="H35" s="68">
        <v>11.7</v>
      </c>
    </row>
    <row r="36" spans="1:8" s="37" customFormat="1" ht="18" customHeight="1" x14ac:dyDescent="0.2">
      <c r="A36" s="64"/>
      <c r="B36" s="65" t="s">
        <v>11</v>
      </c>
      <c r="C36" s="67">
        <v>1541184</v>
      </c>
      <c r="D36" s="182">
        <v>1768499</v>
      </c>
      <c r="E36" s="183">
        <v>20726311</v>
      </c>
      <c r="F36" s="182">
        <v>1147</v>
      </c>
      <c r="G36" s="183">
        <v>13448</v>
      </c>
      <c r="H36" s="69">
        <v>11.7</v>
      </c>
    </row>
    <row r="37" spans="1:8" s="37" customFormat="1" ht="5.25" customHeight="1" x14ac:dyDescent="0.2">
      <c r="A37" s="61"/>
      <c r="B37" s="62"/>
      <c r="C37" s="63"/>
      <c r="D37" s="184"/>
      <c r="E37" s="185"/>
      <c r="F37" s="184"/>
      <c r="G37" s="185"/>
      <c r="H37" s="70"/>
    </row>
    <row r="38" spans="1:8" ht="16.5" customHeight="1" x14ac:dyDescent="0.2">
      <c r="A38" s="236" t="s">
        <v>230</v>
      </c>
    </row>
  </sheetData>
  <mergeCells count="8">
    <mergeCell ref="A1:H1"/>
    <mergeCell ref="A5:A6"/>
    <mergeCell ref="B5:B6"/>
    <mergeCell ref="C5:C6"/>
    <mergeCell ref="D5:E5"/>
    <mergeCell ref="F5:G5"/>
    <mergeCell ref="H5:H6"/>
    <mergeCell ref="A3:H3"/>
  </mergeCells>
  <phoneticPr fontId="0" type="noConversion"/>
  <printOptions horizontalCentered="1"/>
  <pageMargins left="7.874015748031496E-2" right="0.27559055118110237" top="0.51181102362204722" bottom="0.59055118110236227" header="0.19685039370078741" footer="0.3937007874015748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25"/>
  <sheetViews>
    <sheetView showGridLines="0" zoomScaleNormal="100" workbookViewId="0">
      <selection activeCell="A5" sqref="A5:A6"/>
    </sheetView>
  </sheetViews>
  <sheetFormatPr baseColWidth="10" defaultColWidth="11.42578125" defaultRowHeight="12" x14ac:dyDescent="0.2"/>
  <cols>
    <col min="1" max="1" width="17.42578125" style="71" customWidth="1"/>
    <col min="2" max="10" width="13.42578125" style="71" customWidth="1"/>
    <col min="11" max="16384" width="11.42578125" style="71"/>
  </cols>
  <sheetData>
    <row r="1" spans="1:10" ht="26.25" customHeight="1" x14ac:dyDescent="0.2">
      <c r="A1" s="360" t="s">
        <v>328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0" ht="1.5" customHeight="1" x14ac:dyDescent="0.2">
      <c r="A2" s="361"/>
      <c r="B2" s="361"/>
      <c r="C2" s="361"/>
      <c r="D2" s="361"/>
      <c r="E2" s="361"/>
      <c r="F2" s="361"/>
      <c r="G2" s="361"/>
      <c r="H2" s="361"/>
      <c r="I2" s="361"/>
      <c r="J2" s="361"/>
    </row>
    <row r="3" spans="1:10" ht="21" customHeight="1" x14ac:dyDescent="0.2">
      <c r="A3" s="361" t="s">
        <v>205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0" ht="30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121" t="s">
        <v>310</v>
      </c>
    </row>
    <row r="5" spans="1:10" s="73" customFormat="1" ht="23.25" customHeight="1" x14ac:dyDescent="0.2">
      <c r="A5" s="415" t="s">
        <v>68</v>
      </c>
      <c r="B5" s="392" t="s">
        <v>86</v>
      </c>
      <c r="C5" s="393"/>
      <c r="D5" s="394"/>
      <c r="E5" s="392" t="s">
        <v>87</v>
      </c>
      <c r="F5" s="393"/>
      <c r="G5" s="394"/>
      <c r="H5" s="392" t="s">
        <v>207</v>
      </c>
      <c r="I5" s="393"/>
      <c r="J5" s="394"/>
    </row>
    <row r="6" spans="1:10" s="73" customFormat="1" ht="23.25" customHeight="1" x14ac:dyDescent="0.2">
      <c r="A6" s="416"/>
      <c r="B6" s="138" t="s">
        <v>1</v>
      </c>
      <c r="C6" s="139" t="s">
        <v>2</v>
      </c>
      <c r="D6" s="137" t="s">
        <v>3</v>
      </c>
      <c r="E6" s="138" t="s">
        <v>1</v>
      </c>
      <c r="F6" s="139" t="s">
        <v>2</v>
      </c>
      <c r="G6" s="137" t="s">
        <v>3</v>
      </c>
      <c r="H6" s="138" t="s">
        <v>1</v>
      </c>
      <c r="I6" s="139" t="s">
        <v>2</v>
      </c>
      <c r="J6" s="137" t="s">
        <v>3</v>
      </c>
    </row>
    <row r="7" spans="1:10" ht="35.1" customHeight="1" x14ac:dyDescent="0.2">
      <c r="A7" s="74" t="s">
        <v>85</v>
      </c>
      <c r="B7" s="122">
        <v>3391276</v>
      </c>
      <c r="C7" s="123">
        <v>1850092</v>
      </c>
      <c r="D7" s="124">
        <v>1541184</v>
      </c>
      <c r="E7" s="122">
        <v>1925559</v>
      </c>
      <c r="F7" s="123">
        <v>1010765</v>
      </c>
      <c r="G7" s="125">
        <v>914794</v>
      </c>
      <c r="H7" s="123">
        <v>3696219</v>
      </c>
      <c r="I7" s="123">
        <v>1927720</v>
      </c>
      <c r="J7" s="126">
        <v>1768499</v>
      </c>
    </row>
    <row r="8" spans="1:10" s="79" customFormat="1" ht="32.25" customHeight="1" x14ac:dyDescent="0.2">
      <c r="A8" s="82" t="s">
        <v>88</v>
      </c>
      <c r="B8" s="83">
        <v>8427</v>
      </c>
      <c r="C8" s="83">
        <v>5636</v>
      </c>
      <c r="D8" s="84">
        <v>2791</v>
      </c>
      <c r="E8" s="85">
        <v>5137</v>
      </c>
      <c r="F8" s="83">
        <v>3362</v>
      </c>
      <c r="G8" s="86">
        <v>1775</v>
      </c>
      <c r="H8" s="83">
        <v>7911</v>
      </c>
      <c r="I8" s="83">
        <v>5168</v>
      </c>
      <c r="J8" s="87">
        <v>2743</v>
      </c>
    </row>
    <row r="9" spans="1:10" s="79" customFormat="1" ht="18" customHeight="1" x14ac:dyDescent="0.2">
      <c r="A9" s="88" t="s">
        <v>69</v>
      </c>
      <c r="B9" s="89">
        <v>48086</v>
      </c>
      <c r="C9" s="89">
        <v>30671</v>
      </c>
      <c r="D9" s="90">
        <v>17415</v>
      </c>
      <c r="E9" s="91">
        <v>36834</v>
      </c>
      <c r="F9" s="89">
        <v>23020</v>
      </c>
      <c r="G9" s="92">
        <v>13814</v>
      </c>
      <c r="H9" s="89">
        <v>96548</v>
      </c>
      <c r="I9" s="89">
        <v>60335</v>
      </c>
      <c r="J9" s="93">
        <v>36213</v>
      </c>
    </row>
    <row r="10" spans="1:10" s="79" customFormat="1" ht="18" customHeight="1" x14ac:dyDescent="0.2">
      <c r="A10" s="88" t="s">
        <v>70</v>
      </c>
      <c r="B10" s="89">
        <v>70404</v>
      </c>
      <c r="C10" s="89">
        <v>42541</v>
      </c>
      <c r="D10" s="90">
        <v>27863</v>
      </c>
      <c r="E10" s="91">
        <v>58483</v>
      </c>
      <c r="F10" s="89">
        <v>35089</v>
      </c>
      <c r="G10" s="92">
        <v>23394</v>
      </c>
      <c r="H10" s="89">
        <v>165016</v>
      </c>
      <c r="I10" s="89">
        <v>100043</v>
      </c>
      <c r="J10" s="93">
        <v>64973</v>
      </c>
    </row>
    <row r="11" spans="1:10" s="79" customFormat="1" ht="18" customHeight="1" x14ac:dyDescent="0.2">
      <c r="A11" s="88" t="s">
        <v>71</v>
      </c>
      <c r="B11" s="89">
        <v>279244</v>
      </c>
      <c r="C11" s="89">
        <v>155199</v>
      </c>
      <c r="D11" s="90">
        <v>124045</v>
      </c>
      <c r="E11" s="91">
        <v>199178</v>
      </c>
      <c r="F11" s="89">
        <v>109369</v>
      </c>
      <c r="G11" s="92">
        <v>89809</v>
      </c>
      <c r="H11" s="89">
        <v>443144</v>
      </c>
      <c r="I11" s="89">
        <v>244851</v>
      </c>
      <c r="J11" s="93">
        <v>198293</v>
      </c>
    </row>
    <row r="12" spans="1:10" s="79" customFormat="1" ht="18" customHeight="1" x14ac:dyDescent="0.2">
      <c r="A12" s="88" t="s">
        <v>72</v>
      </c>
      <c r="B12" s="89">
        <v>393602</v>
      </c>
      <c r="C12" s="89">
        <v>222092</v>
      </c>
      <c r="D12" s="90">
        <v>171510</v>
      </c>
      <c r="E12" s="91">
        <v>238007</v>
      </c>
      <c r="F12" s="89">
        <v>126104</v>
      </c>
      <c r="G12" s="92">
        <v>111903</v>
      </c>
      <c r="H12" s="89">
        <v>467887</v>
      </c>
      <c r="I12" s="89">
        <v>244552</v>
      </c>
      <c r="J12" s="93">
        <v>223335</v>
      </c>
    </row>
    <row r="13" spans="1:10" s="79" customFormat="1" ht="35.1" customHeight="1" x14ac:dyDescent="0.2">
      <c r="A13" s="88" t="s">
        <v>73</v>
      </c>
      <c r="B13" s="89">
        <v>404469</v>
      </c>
      <c r="C13" s="89">
        <v>236699</v>
      </c>
      <c r="D13" s="90">
        <v>167770</v>
      </c>
      <c r="E13" s="91">
        <v>236172</v>
      </c>
      <c r="F13" s="89">
        <v>127620</v>
      </c>
      <c r="G13" s="92">
        <v>108552</v>
      </c>
      <c r="H13" s="89">
        <v>444356</v>
      </c>
      <c r="I13" s="89">
        <v>236771</v>
      </c>
      <c r="J13" s="93">
        <v>207585</v>
      </c>
    </row>
    <row r="14" spans="1:10" s="79" customFormat="1" ht="18" customHeight="1" x14ac:dyDescent="0.2">
      <c r="A14" s="88" t="s">
        <v>74</v>
      </c>
      <c r="B14" s="89">
        <v>421160</v>
      </c>
      <c r="C14" s="89">
        <v>236069</v>
      </c>
      <c r="D14" s="90">
        <v>185091</v>
      </c>
      <c r="E14" s="91">
        <v>228612</v>
      </c>
      <c r="F14" s="89">
        <v>121760</v>
      </c>
      <c r="G14" s="92">
        <v>106852</v>
      </c>
      <c r="H14" s="89">
        <v>417533</v>
      </c>
      <c r="I14" s="89">
        <v>219958</v>
      </c>
      <c r="J14" s="93">
        <v>197575</v>
      </c>
    </row>
    <row r="15" spans="1:10" s="79" customFormat="1" ht="18" customHeight="1" x14ac:dyDescent="0.2">
      <c r="A15" s="88" t="s">
        <v>75</v>
      </c>
      <c r="B15" s="89">
        <v>404900</v>
      </c>
      <c r="C15" s="89">
        <v>214337</v>
      </c>
      <c r="D15" s="90">
        <v>190563</v>
      </c>
      <c r="E15" s="91">
        <v>207158</v>
      </c>
      <c r="F15" s="89">
        <v>106170</v>
      </c>
      <c r="G15" s="92">
        <v>100988</v>
      </c>
      <c r="H15" s="89">
        <v>371324</v>
      </c>
      <c r="I15" s="89">
        <v>187307</v>
      </c>
      <c r="J15" s="93">
        <v>184017</v>
      </c>
    </row>
    <row r="16" spans="1:10" s="79" customFormat="1" ht="18" customHeight="1" x14ac:dyDescent="0.2">
      <c r="A16" s="88" t="s">
        <v>76</v>
      </c>
      <c r="B16" s="89">
        <v>427038</v>
      </c>
      <c r="C16" s="89">
        <v>214222</v>
      </c>
      <c r="D16" s="90">
        <v>212816</v>
      </c>
      <c r="E16" s="91">
        <v>212120</v>
      </c>
      <c r="F16" s="89">
        <v>102358</v>
      </c>
      <c r="G16" s="92">
        <v>109762</v>
      </c>
      <c r="H16" s="89">
        <v>376143</v>
      </c>
      <c r="I16" s="89">
        <v>176855</v>
      </c>
      <c r="J16" s="93">
        <v>199288</v>
      </c>
    </row>
    <row r="17" spans="1:10" s="79" customFormat="1" ht="18" customHeight="1" x14ac:dyDescent="0.2">
      <c r="A17" s="88" t="s">
        <v>77</v>
      </c>
      <c r="B17" s="89">
        <v>452556</v>
      </c>
      <c r="C17" s="89">
        <v>223963</v>
      </c>
      <c r="D17" s="90">
        <v>228593</v>
      </c>
      <c r="E17" s="91">
        <v>231849</v>
      </c>
      <c r="F17" s="89">
        <v>109319</v>
      </c>
      <c r="G17" s="92">
        <v>122530</v>
      </c>
      <c r="H17" s="89">
        <v>413856</v>
      </c>
      <c r="I17" s="89">
        <v>189807</v>
      </c>
      <c r="J17" s="93">
        <v>224049</v>
      </c>
    </row>
    <row r="18" spans="1:10" s="79" customFormat="1" ht="35.1" customHeight="1" x14ac:dyDescent="0.2">
      <c r="A18" s="88" t="s">
        <v>78</v>
      </c>
      <c r="B18" s="89">
        <v>374057</v>
      </c>
      <c r="C18" s="89">
        <v>186845</v>
      </c>
      <c r="D18" s="90">
        <v>187212</v>
      </c>
      <c r="E18" s="91">
        <v>205707</v>
      </c>
      <c r="F18" s="89">
        <v>99525</v>
      </c>
      <c r="G18" s="92">
        <v>106182</v>
      </c>
      <c r="H18" s="89">
        <v>377415</v>
      </c>
      <c r="I18" s="89">
        <v>179212</v>
      </c>
      <c r="J18" s="93">
        <v>198203</v>
      </c>
    </row>
    <row r="19" spans="1:10" s="79" customFormat="1" ht="18" customHeight="1" x14ac:dyDescent="0.2">
      <c r="A19" s="88" t="s">
        <v>79</v>
      </c>
      <c r="B19" s="89">
        <v>93737</v>
      </c>
      <c r="C19" s="89">
        <v>73195</v>
      </c>
      <c r="D19" s="90">
        <v>20542</v>
      </c>
      <c r="E19" s="91">
        <v>61140</v>
      </c>
      <c r="F19" s="89">
        <v>43464</v>
      </c>
      <c r="G19" s="92">
        <v>17676</v>
      </c>
      <c r="H19" s="89">
        <v>107274</v>
      </c>
      <c r="I19" s="89">
        <v>77407</v>
      </c>
      <c r="J19" s="93">
        <v>29867</v>
      </c>
    </row>
    <row r="20" spans="1:10" s="79" customFormat="1" ht="18" customHeight="1" x14ac:dyDescent="0.2">
      <c r="A20" s="88" t="s">
        <v>80</v>
      </c>
      <c r="B20" s="89">
        <v>9047</v>
      </c>
      <c r="C20" s="89">
        <v>5636</v>
      </c>
      <c r="D20" s="90">
        <v>3411</v>
      </c>
      <c r="E20" s="91">
        <v>4052</v>
      </c>
      <c r="F20" s="89">
        <v>2901</v>
      </c>
      <c r="G20" s="92">
        <v>1151</v>
      </c>
      <c r="H20" s="89">
        <v>6202</v>
      </c>
      <c r="I20" s="89">
        <v>4408</v>
      </c>
      <c r="J20" s="93">
        <v>1794</v>
      </c>
    </row>
    <row r="21" spans="1:10" s="79" customFormat="1" ht="18" customHeight="1" x14ac:dyDescent="0.2">
      <c r="A21" s="88" t="s">
        <v>81</v>
      </c>
      <c r="B21" s="89">
        <v>2908</v>
      </c>
      <c r="C21" s="89">
        <v>1864</v>
      </c>
      <c r="D21" s="90">
        <v>1044</v>
      </c>
      <c r="E21" s="91">
        <v>720</v>
      </c>
      <c r="F21" s="89">
        <v>447</v>
      </c>
      <c r="G21" s="92">
        <v>273</v>
      </c>
      <c r="H21" s="89">
        <v>1049</v>
      </c>
      <c r="I21" s="89">
        <v>667</v>
      </c>
      <c r="J21" s="93">
        <v>382</v>
      </c>
    </row>
    <row r="22" spans="1:10" s="79" customFormat="1" ht="18" customHeight="1" x14ac:dyDescent="0.2">
      <c r="A22" s="88" t="s">
        <v>82</v>
      </c>
      <c r="B22" s="89">
        <v>1641</v>
      </c>
      <c r="C22" s="89">
        <v>1123</v>
      </c>
      <c r="D22" s="90">
        <v>518</v>
      </c>
      <c r="E22" s="91">
        <v>390</v>
      </c>
      <c r="F22" s="89">
        <v>257</v>
      </c>
      <c r="G22" s="92">
        <v>133</v>
      </c>
      <c r="H22" s="89">
        <v>561</v>
      </c>
      <c r="I22" s="89">
        <v>379</v>
      </c>
      <c r="J22" s="93">
        <v>182</v>
      </c>
    </row>
    <row r="23" spans="1:10" s="73" customFormat="1" ht="16.350000000000001" customHeight="1" x14ac:dyDescent="0.2">
      <c r="A23" s="75"/>
      <c r="B23" s="76"/>
      <c r="C23" s="76"/>
      <c r="D23" s="80"/>
      <c r="E23" s="81"/>
      <c r="F23" s="76"/>
      <c r="G23" s="77"/>
      <c r="H23" s="76"/>
      <c r="I23" s="76"/>
      <c r="J23" s="78"/>
    </row>
    <row r="24" spans="1:10" s="79" customFormat="1" ht="16.5" customHeight="1" x14ac:dyDescent="0.2">
      <c r="A24" s="236" t="s">
        <v>230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ht="12.75" x14ac:dyDescent="0.2">
      <c r="A25" s="199" t="s">
        <v>206</v>
      </c>
    </row>
  </sheetData>
  <mergeCells count="7">
    <mergeCell ref="A1:J1"/>
    <mergeCell ref="A3:J3"/>
    <mergeCell ref="A2:J2"/>
    <mergeCell ref="B5:D5"/>
    <mergeCell ref="E5:G5"/>
    <mergeCell ref="H5:J5"/>
    <mergeCell ref="A5:A6"/>
  </mergeCells>
  <phoneticPr fontId="6" type="noConversion"/>
  <printOptions horizontalCentered="1"/>
  <pageMargins left="0.31" right="0.32" top="0.46" bottom="0.21" header="0" footer="0"/>
  <pageSetup paperSize="9" fitToHeight="0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0"/>
  <sheetViews>
    <sheetView showGridLines="0" zoomScaleNormal="100" workbookViewId="0">
      <selection activeCell="A5" sqref="A5:B6"/>
    </sheetView>
  </sheetViews>
  <sheetFormatPr baseColWidth="10" defaultRowHeight="12.75" x14ac:dyDescent="0.2"/>
  <cols>
    <col min="1" max="1" width="5.7109375" customWidth="1"/>
    <col min="2" max="2" width="58.7109375" customWidth="1"/>
    <col min="3" max="5" width="13.28515625" customWidth="1"/>
    <col min="6" max="8" width="15.7109375" customWidth="1"/>
    <col min="9" max="11" width="11.7109375" customWidth="1"/>
  </cols>
  <sheetData>
    <row r="1" spans="1:11" s="6" customFormat="1" ht="20.100000000000001" customHeight="1" x14ac:dyDescent="0.25">
      <c r="A1" s="271"/>
      <c r="B1" s="271"/>
      <c r="C1" s="271"/>
      <c r="D1" s="271"/>
      <c r="E1" s="271"/>
      <c r="F1" s="271"/>
      <c r="G1" s="271"/>
      <c r="H1" s="271"/>
      <c r="I1"/>
      <c r="J1"/>
      <c r="K1"/>
    </row>
    <row r="2" spans="1:11" s="6" customFormat="1" ht="20.100000000000001" customHeight="1" x14ac:dyDescent="0.2">
      <c r="A2" s="370" t="s">
        <v>286</v>
      </c>
      <c r="B2" s="370"/>
      <c r="C2" s="370"/>
      <c r="D2" s="370"/>
      <c r="E2" s="370"/>
      <c r="F2" s="372" t="s">
        <v>329</v>
      </c>
      <c r="G2" s="372"/>
      <c r="H2" s="372"/>
      <c r="I2" s="372"/>
      <c r="J2" s="372"/>
      <c r="K2" s="372"/>
    </row>
    <row r="3" spans="1:11" s="6" customFormat="1" ht="25.5" customHeight="1" x14ac:dyDescent="0.2">
      <c r="A3" s="370" t="s">
        <v>319</v>
      </c>
      <c r="B3" s="370"/>
      <c r="C3" s="370"/>
      <c r="D3" s="370"/>
      <c r="E3" s="370"/>
      <c r="F3" s="372" t="s">
        <v>285</v>
      </c>
      <c r="G3" s="372"/>
      <c r="H3" s="372"/>
      <c r="I3" s="372"/>
      <c r="J3" s="372"/>
      <c r="K3" s="372"/>
    </row>
    <row r="4" spans="1:11" s="6" customFormat="1" ht="35.1" customHeight="1" x14ac:dyDescent="0.2">
      <c r="A4" s="45"/>
      <c r="I4"/>
      <c r="J4"/>
      <c r="K4" s="127" t="s">
        <v>311</v>
      </c>
    </row>
    <row r="5" spans="1:11" s="236" customFormat="1" ht="30" customHeight="1" x14ac:dyDescent="0.2">
      <c r="A5" s="418" t="s">
        <v>246</v>
      </c>
      <c r="B5" s="419"/>
      <c r="C5" s="422" t="s">
        <v>89</v>
      </c>
      <c r="D5" s="423"/>
      <c r="E5" s="424"/>
      <c r="F5" s="418" t="s">
        <v>90</v>
      </c>
      <c r="G5" s="425"/>
      <c r="H5" s="419"/>
      <c r="I5" s="404" t="s">
        <v>91</v>
      </c>
      <c r="J5" s="426"/>
      <c r="K5" s="414"/>
    </row>
    <row r="6" spans="1:11" s="236" customFormat="1" ht="30" customHeight="1" x14ac:dyDescent="0.2">
      <c r="A6" s="420"/>
      <c r="B6" s="421"/>
      <c r="C6" s="281" t="s">
        <v>1</v>
      </c>
      <c r="D6" s="284" t="s">
        <v>2</v>
      </c>
      <c r="E6" s="272" t="s">
        <v>3</v>
      </c>
      <c r="F6" s="281" t="s">
        <v>1</v>
      </c>
      <c r="G6" s="284" t="s">
        <v>2</v>
      </c>
      <c r="H6" s="272" t="s">
        <v>3</v>
      </c>
      <c r="I6" s="147" t="s">
        <v>1</v>
      </c>
      <c r="J6" s="159" t="s">
        <v>2</v>
      </c>
      <c r="K6" s="26" t="s">
        <v>3</v>
      </c>
    </row>
    <row r="7" spans="1:11" s="36" customFormat="1" ht="39.950000000000003" customHeight="1" x14ac:dyDescent="0.2">
      <c r="A7" s="303"/>
      <c r="B7" s="304" t="s">
        <v>85</v>
      </c>
      <c r="C7" s="162">
        <v>3696219</v>
      </c>
      <c r="D7" s="194">
        <v>1927720</v>
      </c>
      <c r="E7" s="111">
        <v>1768499</v>
      </c>
      <c r="F7" s="305">
        <v>43188491</v>
      </c>
      <c r="G7" s="306">
        <v>22462180</v>
      </c>
      <c r="H7" s="307">
        <v>20726311</v>
      </c>
      <c r="I7" s="308">
        <v>11.7</v>
      </c>
      <c r="J7" s="309">
        <v>11.7</v>
      </c>
      <c r="K7" s="310">
        <v>11.7</v>
      </c>
    </row>
    <row r="8" spans="1:11" s="36" customFormat="1" ht="24.95" customHeight="1" x14ac:dyDescent="0.2">
      <c r="A8" s="278" t="s">
        <v>247</v>
      </c>
      <c r="B8" s="274" t="s">
        <v>248</v>
      </c>
      <c r="C8" s="206">
        <v>541776</v>
      </c>
      <c r="D8" s="207">
        <v>296550</v>
      </c>
      <c r="E8" s="280">
        <v>245226</v>
      </c>
      <c r="F8" s="206">
        <v>2827747</v>
      </c>
      <c r="G8" s="207">
        <v>1509173</v>
      </c>
      <c r="H8" s="280">
        <v>1318574</v>
      </c>
      <c r="I8" s="286">
        <v>5.2</v>
      </c>
      <c r="J8" s="288">
        <v>5.0999999999999996</v>
      </c>
      <c r="K8" s="273">
        <v>5.4</v>
      </c>
    </row>
    <row r="9" spans="1:11" s="36" customFormat="1" ht="24.95" customHeight="1" x14ac:dyDescent="0.2">
      <c r="A9" s="278" t="s">
        <v>249</v>
      </c>
      <c r="B9" s="274" t="s">
        <v>250</v>
      </c>
      <c r="C9" s="206">
        <v>34563</v>
      </c>
      <c r="D9" s="207">
        <v>14439</v>
      </c>
      <c r="E9" s="280">
        <v>20124</v>
      </c>
      <c r="F9" s="206">
        <v>1841011</v>
      </c>
      <c r="G9" s="207">
        <v>765788</v>
      </c>
      <c r="H9" s="280">
        <v>1075223</v>
      </c>
      <c r="I9" s="286">
        <v>53.3</v>
      </c>
      <c r="J9" s="288">
        <v>53</v>
      </c>
      <c r="K9" s="273">
        <v>53.4</v>
      </c>
    </row>
    <row r="10" spans="1:11" s="36" customFormat="1" ht="39.950000000000003" customHeight="1" x14ac:dyDescent="0.2">
      <c r="A10" s="278" t="s">
        <v>251</v>
      </c>
      <c r="B10" s="275" t="s">
        <v>252</v>
      </c>
      <c r="C10" s="206">
        <v>2803</v>
      </c>
      <c r="D10" s="207">
        <v>1031</v>
      </c>
      <c r="E10" s="280">
        <v>1772</v>
      </c>
      <c r="F10" s="206">
        <v>58143</v>
      </c>
      <c r="G10" s="207">
        <v>25862</v>
      </c>
      <c r="H10" s="280">
        <v>32281</v>
      </c>
      <c r="I10" s="286">
        <v>20.7</v>
      </c>
      <c r="J10" s="288">
        <v>25.1</v>
      </c>
      <c r="K10" s="273">
        <v>18.2</v>
      </c>
    </row>
    <row r="11" spans="1:11" s="36" customFormat="1" ht="24.95" customHeight="1" x14ac:dyDescent="0.2">
      <c r="A11" s="278" t="s">
        <v>253</v>
      </c>
      <c r="B11" s="274" t="s">
        <v>254</v>
      </c>
      <c r="C11" s="206">
        <v>13848</v>
      </c>
      <c r="D11" s="207">
        <v>6392</v>
      </c>
      <c r="E11" s="280">
        <v>7456</v>
      </c>
      <c r="F11" s="206">
        <v>304583</v>
      </c>
      <c r="G11" s="207">
        <v>129108</v>
      </c>
      <c r="H11" s="280">
        <v>175475</v>
      </c>
      <c r="I11" s="286">
        <v>22</v>
      </c>
      <c r="J11" s="288">
        <v>20.2</v>
      </c>
      <c r="K11" s="273">
        <v>23.5</v>
      </c>
    </row>
    <row r="12" spans="1:11" s="36" customFormat="1" ht="24.95" customHeight="1" x14ac:dyDescent="0.2">
      <c r="A12" s="278" t="s">
        <v>255</v>
      </c>
      <c r="B12" s="274" t="s">
        <v>256</v>
      </c>
      <c r="C12" s="206">
        <v>109881</v>
      </c>
      <c r="D12" s="207">
        <v>41951</v>
      </c>
      <c r="E12" s="280">
        <v>67930</v>
      </c>
      <c r="F12" s="206">
        <v>4622374</v>
      </c>
      <c r="G12" s="207">
        <v>1770156</v>
      </c>
      <c r="H12" s="280">
        <v>2852218</v>
      </c>
      <c r="I12" s="286">
        <v>42.1</v>
      </c>
      <c r="J12" s="288">
        <v>42.2</v>
      </c>
      <c r="K12" s="273">
        <v>42</v>
      </c>
    </row>
    <row r="13" spans="1:11" s="36" customFormat="1" ht="24.95" customHeight="1" x14ac:dyDescent="0.2">
      <c r="A13" s="278" t="s">
        <v>257</v>
      </c>
      <c r="B13" s="274" t="s">
        <v>92</v>
      </c>
      <c r="C13" s="206">
        <v>93339</v>
      </c>
      <c r="D13" s="207">
        <v>36245</v>
      </c>
      <c r="E13" s="280">
        <v>57094</v>
      </c>
      <c r="F13" s="206">
        <v>893164</v>
      </c>
      <c r="G13" s="207">
        <v>393950</v>
      </c>
      <c r="H13" s="280">
        <v>499214</v>
      </c>
      <c r="I13" s="286">
        <v>9.6</v>
      </c>
      <c r="J13" s="288">
        <v>10.9</v>
      </c>
      <c r="K13" s="273">
        <v>8.6999999999999993</v>
      </c>
    </row>
    <row r="14" spans="1:11" s="36" customFormat="1" ht="24.95" customHeight="1" x14ac:dyDescent="0.2">
      <c r="A14" s="278" t="s">
        <v>258</v>
      </c>
      <c r="B14" s="274" t="s">
        <v>259</v>
      </c>
      <c r="C14" s="206">
        <v>39217</v>
      </c>
      <c r="D14" s="207">
        <v>21276</v>
      </c>
      <c r="E14" s="280">
        <v>17941</v>
      </c>
      <c r="F14" s="206">
        <v>340799</v>
      </c>
      <c r="G14" s="207">
        <v>185504</v>
      </c>
      <c r="H14" s="280">
        <v>155295</v>
      </c>
      <c r="I14" s="286">
        <v>8.6999999999999993</v>
      </c>
      <c r="J14" s="288">
        <v>8.6999999999999993</v>
      </c>
      <c r="K14" s="273">
        <v>8.6999999999999993</v>
      </c>
    </row>
    <row r="15" spans="1:11" s="36" customFormat="1" ht="24.95" customHeight="1" x14ac:dyDescent="0.2">
      <c r="A15" s="278" t="s">
        <v>260</v>
      </c>
      <c r="B15" s="274" t="s">
        <v>261</v>
      </c>
      <c r="C15" s="206">
        <v>34531</v>
      </c>
      <c r="D15" s="207">
        <v>17583</v>
      </c>
      <c r="E15" s="280">
        <v>16948</v>
      </c>
      <c r="F15" s="206">
        <v>305339</v>
      </c>
      <c r="G15" s="207">
        <v>155078</v>
      </c>
      <c r="H15" s="280">
        <v>150261</v>
      </c>
      <c r="I15" s="286">
        <v>8.8000000000000007</v>
      </c>
      <c r="J15" s="288">
        <v>8.8000000000000007</v>
      </c>
      <c r="K15" s="273">
        <v>8.9</v>
      </c>
    </row>
    <row r="16" spans="1:11" s="36" customFormat="1" ht="24.95" customHeight="1" x14ac:dyDescent="0.2">
      <c r="A16" s="278" t="s">
        <v>262</v>
      </c>
      <c r="B16" s="274" t="s">
        <v>263</v>
      </c>
      <c r="C16" s="206">
        <v>66257</v>
      </c>
      <c r="D16" s="207">
        <v>35883</v>
      </c>
      <c r="E16" s="280">
        <v>30374</v>
      </c>
      <c r="F16" s="206">
        <v>1623248</v>
      </c>
      <c r="G16" s="207">
        <v>1069124</v>
      </c>
      <c r="H16" s="280">
        <v>554124</v>
      </c>
      <c r="I16" s="286">
        <v>24.5</v>
      </c>
      <c r="J16" s="288">
        <v>29.8</v>
      </c>
      <c r="K16" s="273">
        <v>18.2</v>
      </c>
    </row>
    <row r="17" spans="1:11" s="36" customFormat="1" ht="24.95" customHeight="1" x14ac:dyDescent="0.2">
      <c r="A17" s="278" t="s">
        <v>264</v>
      </c>
      <c r="B17" s="274" t="s">
        <v>265</v>
      </c>
      <c r="C17" s="206">
        <v>1189063</v>
      </c>
      <c r="D17" s="207">
        <v>604858</v>
      </c>
      <c r="E17" s="280">
        <v>584205</v>
      </c>
      <c r="F17" s="206">
        <v>7904388</v>
      </c>
      <c r="G17" s="207">
        <v>3934869</v>
      </c>
      <c r="H17" s="280">
        <v>3969519</v>
      </c>
      <c r="I17" s="286">
        <v>6.6</v>
      </c>
      <c r="J17" s="288">
        <v>6.5</v>
      </c>
      <c r="K17" s="273">
        <v>6.8</v>
      </c>
    </row>
    <row r="18" spans="1:11" s="36" customFormat="1" ht="24.95" customHeight="1" x14ac:dyDescent="0.2">
      <c r="A18" s="278" t="s">
        <v>266</v>
      </c>
      <c r="B18" s="274" t="s">
        <v>267</v>
      </c>
      <c r="C18" s="206">
        <v>181892</v>
      </c>
      <c r="D18" s="207">
        <v>98862</v>
      </c>
      <c r="E18" s="280">
        <v>83030</v>
      </c>
      <c r="F18" s="206">
        <v>1563796</v>
      </c>
      <c r="G18" s="207">
        <v>908406</v>
      </c>
      <c r="H18" s="280">
        <v>655390</v>
      </c>
      <c r="I18" s="286">
        <v>8.6</v>
      </c>
      <c r="J18" s="288">
        <v>9.1999999999999993</v>
      </c>
      <c r="K18" s="273">
        <v>7.9</v>
      </c>
    </row>
    <row r="19" spans="1:11" s="36" customFormat="1" ht="24.95" customHeight="1" x14ac:dyDescent="0.2">
      <c r="A19" s="278" t="s">
        <v>268</v>
      </c>
      <c r="B19" s="274" t="s">
        <v>269</v>
      </c>
      <c r="C19" s="206">
        <v>41599</v>
      </c>
      <c r="D19" s="207">
        <v>25245</v>
      </c>
      <c r="E19" s="280">
        <v>16354</v>
      </c>
      <c r="F19" s="206">
        <v>487410</v>
      </c>
      <c r="G19" s="207">
        <v>301943</v>
      </c>
      <c r="H19" s="280">
        <v>185467</v>
      </c>
      <c r="I19" s="286">
        <v>11.7</v>
      </c>
      <c r="J19" s="288">
        <v>12</v>
      </c>
      <c r="K19" s="273">
        <v>11.3</v>
      </c>
    </row>
    <row r="20" spans="1:11" s="36" customFormat="1" ht="24.95" customHeight="1" x14ac:dyDescent="0.2">
      <c r="A20" s="278" t="s">
        <v>270</v>
      </c>
      <c r="B20" s="274" t="s">
        <v>271</v>
      </c>
      <c r="C20" s="206">
        <v>550369</v>
      </c>
      <c r="D20" s="207">
        <v>325490</v>
      </c>
      <c r="E20" s="280">
        <v>224879</v>
      </c>
      <c r="F20" s="206">
        <v>9324342</v>
      </c>
      <c r="G20" s="207">
        <v>5114554</v>
      </c>
      <c r="H20" s="280">
        <v>4209788</v>
      </c>
      <c r="I20" s="286">
        <v>16.899999999999999</v>
      </c>
      <c r="J20" s="288">
        <v>15.7</v>
      </c>
      <c r="K20" s="273">
        <v>18.7</v>
      </c>
    </row>
    <row r="21" spans="1:11" s="36" customFormat="1" ht="24.95" customHeight="1" x14ac:dyDescent="0.2">
      <c r="A21" s="278" t="s">
        <v>272</v>
      </c>
      <c r="B21" s="274" t="s">
        <v>273</v>
      </c>
      <c r="C21" s="206">
        <v>91338</v>
      </c>
      <c r="D21" s="207">
        <v>20228</v>
      </c>
      <c r="E21" s="280">
        <v>71110</v>
      </c>
      <c r="F21" s="206">
        <v>893618</v>
      </c>
      <c r="G21" s="207">
        <v>251728</v>
      </c>
      <c r="H21" s="280">
        <v>641890</v>
      </c>
      <c r="I21" s="286">
        <v>9.8000000000000007</v>
      </c>
      <c r="J21" s="288">
        <v>12.4</v>
      </c>
      <c r="K21" s="273">
        <v>9</v>
      </c>
    </row>
    <row r="22" spans="1:11" s="36" customFormat="1" ht="24.95" customHeight="1" x14ac:dyDescent="0.2">
      <c r="A22" s="278" t="s">
        <v>274</v>
      </c>
      <c r="B22" s="274" t="s">
        <v>275</v>
      </c>
      <c r="C22" s="206">
        <v>43124</v>
      </c>
      <c r="D22" s="207">
        <v>0</v>
      </c>
      <c r="E22" s="280">
        <v>43124</v>
      </c>
      <c r="F22" s="206">
        <v>515851</v>
      </c>
      <c r="G22" s="207">
        <v>0</v>
      </c>
      <c r="H22" s="280">
        <v>515851</v>
      </c>
      <c r="I22" s="286">
        <v>12</v>
      </c>
      <c r="J22" s="288">
        <v>0</v>
      </c>
      <c r="K22" s="273">
        <v>12</v>
      </c>
    </row>
    <row r="23" spans="1:11" s="36" customFormat="1" ht="39.950000000000003" customHeight="1" x14ac:dyDescent="0.2">
      <c r="A23" s="278" t="s">
        <v>276</v>
      </c>
      <c r="B23" s="275" t="s">
        <v>277</v>
      </c>
      <c r="C23" s="206">
        <v>220</v>
      </c>
      <c r="D23" s="207">
        <v>92</v>
      </c>
      <c r="E23" s="280">
        <v>128</v>
      </c>
      <c r="F23" s="206">
        <v>3069</v>
      </c>
      <c r="G23" s="207">
        <v>1205</v>
      </c>
      <c r="H23" s="280">
        <v>1864</v>
      </c>
      <c r="I23" s="286">
        <v>14</v>
      </c>
      <c r="J23" s="288">
        <v>13.1</v>
      </c>
      <c r="K23" s="273">
        <v>14.6</v>
      </c>
    </row>
    <row r="24" spans="1:11" s="36" customFormat="1" ht="39.950000000000003" customHeight="1" x14ac:dyDescent="0.2">
      <c r="A24" s="278" t="s">
        <v>278</v>
      </c>
      <c r="B24" s="275" t="s">
        <v>279</v>
      </c>
      <c r="C24" s="206">
        <v>2699</v>
      </c>
      <c r="D24" s="207">
        <v>1320</v>
      </c>
      <c r="E24" s="280">
        <v>1379</v>
      </c>
      <c r="F24" s="206">
        <v>59812</v>
      </c>
      <c r="G24" s="207">
        <v>26950</v>
      </c>
      <c r="H24" s="280">
        <v>32862</v>
      </c>
      <c r="I24" s="286">
        <v>22.2</v>
      </c>
      <c r="J24" s="288">
        <v>20.399999999999999</v>
      </c>
      <c r="K24" s="273">
        <v>23.8</v>
      </c>
    </row>
    <row r="25" spans="1:11" s="36" customFormat="1" ht="39.950000000000003" customHeight="1" x14ac:dyDescent="0.2">
      <c r="A25" s="278" t="s">
        <v>280</v>
      </c>
      <c r="B25" s="275" t="s">
        <v>281</v>
      </c>
      <c r="C25" s="206">
        <v>253872</v>
      </c>
      <c r="D25" s="207">
        <v>122556</v>
      </c>
      <c r="E25" s="280">
        <v>131316</v>
      </c>
      <c r="F25" s="206">
        <v>1838330</v>
      </c>
      <c r="G25" s="207">
        <v>876644</v>
      </c>
      <c r="H25" s="280">
        <v>961686</v>
      </c>
      <c r="I25" s="286">
        <v>7.2</v>
      </c>
      <c r="J25" s="288">
        <v>7.2</v>
      </c>
      <c r="K25" s="273">
        <v>7.3</v>
      </c>
    </row>
    <row r="26" spans="1:11" s="36" customFormat="1" ht="39.950000000000003" customHeight="1" x14ac:dyDescent="0.2">
      <c r="A26" s="278" t="s">
        <v>282</v>
      </c>
      <c r="B26" s="275" t="s">
        <v>283</v>
      </c>
      <c r="C26" s="206">
        <v>313472</v>
      </c>
      <c r="D26" s="207">
        <v>209012</v>
      </c>
      <c r="E26" s="280">
        <v>104460</v>
      </c>
      <c r="F26" s="206">
        <v>6947523</v>
      </c>
      <c r="G26" s="207">
        <v>4619558</v>
      </c>
      <c r="H26" s="280">
        <v>2327965</v>
      </c>
      <c r="I26" s="286">
        <v>22.2</v>
      </c>
      <c r="J26" s="288">
        <v>22.1</v>
      </c>
      <c r="K26" s="273">
        <v>22.3</v>
      </c>
    </row>
    <row r="27" spans="1:11" s="36" customFormat="1" ht="24.95" customHeight="1" x14ac:dyDescent="0.2">
      <c r="A27" s="278"/>
      <c r="B27" s="275" t="s">
        <v>284</v>
      </c>
      <c r="C27" s="206">
        <v>75159</v>
      </c>
      <c r="D27" s="207">
        <v>39785</v>
      </c>
      <c r="E27" s="280">
        <v>35374</v>
      </c>
      <c r="F27" s="206">
        <v>628049</v>
      </c>
      <c r="G27" s="207">
        <v>302407</v>
      </c>
      <c r="H27" s="280">
        <v>325642</v>
      </c>
      <c r="I27" s="286">
        <v>8.4</v>
      </c>
      <c r="J27" s="288">
        <v>7.6</v>
      </c>
      <c r="K27" s="273">
        <v>9.1999999999999993</v>
      </c>
    </row>
    <row r="28" spans="1:11" s="36" customFormat="1" ht="24.95" customHeight="1" x14ac:dyDescent="0.2">
      <c r="A28" s="279"/>
      <c r="B28" s="276" t="s">
        <v>93</v>
      </c>
      <c r="C28" s="283">
        <v>17197</v>
      </c>
      <c r="D28" s="285">
        <v>8922</v>
      </c>
      <c r="E28" s="282">
        <v>8275</v>
      </c>
      <c r="F28" s="283">
        <v>205895</v>
      </c>
      <c r="G28" s="285">
        <v>120173</v>
      </c>
      <c r="H28" s="282">
        <v>85722</v>
      </c>
      <c r="I28" s="287">
        <v>12</v>
      </c>
      <c r="J28" s="289">
        <v>13.5</v>
      </c>
      <c r="K28" s="277">
        <v>10.4</v>
      </c>
    </row>
    <row r="29" spans="1:11" s="1" customFormat="1" ht="30" customHeight="1" x14ac:dyDescent="0.2">
      <c r="A29" s="417" t="s">
        <v>287</v>
      </c>
      <c r="B29" s="417"/>
      <c r="C29" s="417"/>
      <c r="D29" s="417"/>
      <c r="E29" s="417"/>
      <c r="F29" s="116"/>
      <c r="G29" s="116"/>
    </row>
    <row r="30" spans="1:11" s="1" customFormat="1" ht="12.75" customHeight="1" x14ac:dyDescent="0.2">
      <c r="A30" s="236" t="s">
        <v>231</v>
      </c>
    </row>
  </sheetData>
  <mergeCells count="9">
    <mergeCell ref="F3:K3"/>
    <mergeCell ref="A2:E2"/>
    <mergeCell ref="A3:E3"/>
    <mergeCell ref="A29:E29"/>
    <mergeCell ref="A5:B6"/>
    <mergeCell ref="C5:E5"/>
    <mergeCell ref="F5:H5"/>
    <mergeCell ref="I5:K5"/>
    <mergeCell ref="F2:K2"/>
  </mergeCells>
  <printOptions horizontalCentered="1"/>
  <pageMargins left="0.39370078740157483" right="0.39370078740157483" top="0.39370078740157483" bottom="0.27559055118110237" header="0.19685039370078741" footer="0.15748031496062992"/>
  <pageSetup paperSize="9" scale="90" orientation="portrait" r:id="rId1"/>
  <headerFooter alignWithMargins="0"/>
  <colBreaks count="1" manualBreakCount="1">
    <brk id="5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G30"/>
  <sheetViews>
    <sheetView showGridLines="0" zoomScaleNormal="100" workbookViewId="0">
      <selection activeCell="A5" sqref="A5:B6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7" width="15.7109375" style="71" customWidth="1"/>
    <col min="8" max="16384" width="11.42578125" style="71"/>
  </cols>
  <sheetData>
    <row r="1" spans="1:7" s="79" customFormat="1" ht="35.25" customHeight="1" x14ac:dyDescent="0.2">
      <c r="A1" s="387" t="s">
        <v>330</v>
      </c>
      <c r="B1" s="387"/>
      <c r="C1" s="387"/>
      <c r="D1" s="387"/>
      <c r="E1" s="387"/>
      <c r="F1" s="387"/>
      <c r="G1" s="387"/>
    </row>
    <row r="2" spans="1:7" ht="2.25" customHeight="1" x14ac:dyDescent="0.2">
      <c r="A2" s="120"/>
      <c r="B2" s="361"/>
      <c r="C2" s="361"/>
      <c r="D2" s="361"/>
      <c r="E2" s="361"/>
      <c r="F2" s="361"/>
      <c r="G2" s="361"/>
    </row>
    <row r="3" spans="1:7" s="128" customFormat="1" ht="21" customHeight="1" x14ac:dyDescent="0.2">
      <c r="A3" s="427" t="s">
        <v>205</v>
      </c>
      <c r="B3" s="427"/>
      <c r="C3" s="427"/>
      <c r="D3" s="427"/>
      <c r="E3" s="427"/>
      <c r="F3" s="427"/>
      <c r="G3" s="427"/>
    </row>
    <row r="4" spans="1:7" ht="33" customHeight="1" x14ac:dyDescent="0.2">
      <c r="B4" s="72"/>
      <c r="C4" s="72"/>
      <c r="D4" s="72"/>
      <c r="E4" s="72"/>
      <c r="F4" s="72"/>
      <c r="G4" s="121" t="s">
        <v>312</v>
      </c>
    </row>
    <row r="5" spans="1:7" s="129" customFormat="1" ht="24.75" customHeight="1" x14ac:dyDescent="0.2">
      <c r="A5" s="388" t="s">
        <v>187</v>
      </c>
      <c r="B5" s="389"/>
      <c r="C5" s="392" t="s">
        <v>208</v>
      </c>
      <c r="D5" s="393"/>
      <c r="E5" s="393"/>
      <c r="F5" s="393"/>
      <c r="G5" s="394"/>
    </row>
    <row r="6" spans="1:7" s="129" customFormat="1" ht="24.75" customHeight="1" x14ac:dyDescent="0.2">
      <c r="A6" s="390"/>
      <c r="B6" s="391"/>
      <c r="C6" s="138" t="s">
        <v>1</v>
      </c>
      <c r="D6" s="139" t="s">
        <v>2</v>
      </c>
      <c r="E6" s="137" t="s">
        <v>3</v>
      </c>
      <c r="F6" s="138" t="s">
        <v>33</v>
      </c>
      <c r="G6" s="137" t="s">
        <v>34</v>
      </c>
    </row>
    <row r="7" spans="1:7" ht="57" customHeight="1" x14ac:dyDescent="0.2">
      <c r="A7" s="395" t="s">
        <v>167</v>
      </c>
      <c r="B7" s="396"/>
      <c r="C7" s="122">
        <v>3696219</v>
      </c>
      <c r="D7" s="123">
        <v>1927720</v>
      </c>
      <c r="E7" s="124">
        <v>1768499</v>
      </c>
      <c r="F7" s="122">
        <v>1719001</v>
      </c>
      <c r="G7" s="125">
        <v>1977218</v>
      </c>
    </row>
    <row r="8" spans="1:7" s="79" customFormat="1" ht="48" customHeight="1" x14ac:dyDescent="0.2">
      <c r="A8" s="385" t="s">
        <v>169</v>
      </c>
      <c r="B8" s="386"/>
      <c r="C8" s="83">
        <v>1339141</v>
      </c>
      <c r="D8" s="83">
        <v>690721</v>
      </c>
      <c r="E8" s="84">
        <v>648420</v>
      </c>
      <c r="F8" s="85">
        <v>595733</v>
      </c>
      <c r="G8" s="86">
        <v>743408</v>
      </c>
    </row>
    <row r="9" spans="1:7" s="79" customFormat="1" ht="20.100000000000001" customHeight="1" x14ac:dyDescent="0.2">
      <c r="A9" s="382" t="s">
        <v>170</v>
      </c>
      <c r="B9" s="383"/>
      <c r="C9" s="89">
        <v>1189072</v>
      </c>
      <c r="D9" s="89">
        <v>634648</v>
      </c>
      <c r="E9" s="90">
        <v>554424</v>
      </c>
      <c r="F9" s="91">
        <v>553502</v>
      </c>
      <c r="G9" s="92">
        <v>635570</v>
      </c>
    </row>
    <row r="10" spans="1:7" s="79" customFormat="1" ht="20.100000000000001" customHeight="1" x14ac:dyDescent="0.2">
      <c r="A10" s="382" t="s">
        <v>171</v>
      </c>
      <c r="B10" s="383"/>
      <c r="C10" s="89">
        <v>611788</v>
      </c>
      <c r="D10" s="89">
        <v>315881</v>
      </c>
      <c r="E10" s="90">
        <v>295907</v>
      </c>
      <c r="F10" s="91">
        <v>295151</v>
      </c>
      <c r="G10" s="92">
        <v>316637</v>
      </c>
    </row>
    <row r="11" spans="1:7" s="79" customFormat="1" ht="20.100000000000001" customHeight="1" x14ac:dyDescent="0.2">
      <c r="A11" s="382" t="s">
        <v>172</v>
      </c>
      <c r="B11" s="383"/>
      <c r="C11" s="89">
        <v>188579</v>
      </c>
      <c r="D11" s="89">
        <v>95257</v>
      </c>
      <c r="E11" s="90">
        <v>93322</v>
      </c>
      <c r="F11" s="91">
        <v>92654</v>
      </c>
      <c r="G11" s="92">
        <v>95925</v>
      </c>
    </row>
    <row r="12" spans="1:7" s="79" customFormat="1" ht="20.100000000000001" customHeight="1" x14ac:dyDescent="0.2">
      <c r="A12" s="382" t="s">
        <v>173</v>
      </c>
      <c r="B12" s="383"/>
      <c r="C12" s="89">
        <v>121371</v>
      </c>
      <c r="D12" s="89">
        <v>62086</v>
      </c>
      <c r="E12" s="90">
        <v>59285</v>
      </c>
      <c r="F12" s="91">
        <v>54888</v>
      </c>
      <c r="G12" s="92">
        <v>66483</v>
      </c>
    </row>
    <row r="13" spans="1:7" s="79" customFormat="1" ht="48" customHeight="1" x14ac:dyDescent="0.2">
      <c r="A13" s="382" t="s">
        <v>174</v>
      </c>
      <c r="B13" s="383"/>
      <c r="C13" s="89">
        <v>53708</v>
      </c>
      <c r="D13" s="89">
        <v>28020</v>
      </c>
      <c r="E13" s="90">
        <v>25688</v>
      </c>
      <c r="F13" s="91">
        <v>26869</v>
      </c>
      <c r="G13" s="92">
        <v>26839</v>
      </c>
    </row>
    <row r="14" spans="1:7" s="79" customFormat="1" ht="20.100000000000001" customHeight="1" x14ac:dyDescent="0.2">
      <c r="A14" s="382" t="s">
        <v>175</v>
      </c>
      <c r="B14" s="383"/>
      <c r="C14" s="89">
        <v>33614</v>
      </c>
      <c r="D14" s="89">
        <v>17604</v>
      </c>
      <c r="E14" s="90">
        <v>16010</v>
      </c>
      <c r="F14" s="91">
        <v>17341</v>
      </c>
      <c r="G14" s="92">
        <v>16273</v>
      </c>
    </row>
    <row r="15" spans="1:7" s="79" customFormat="1" ht="20.100000000000001" customHeight="1" x14ac:dyDescent="0.2">
      <c r="A15" s="382" t="s">
        <v>176</v>
      </c>
      <c r="B15" s="383"/>
      <c r="C15" s="89">
        <v>47696</v>
      </c>
      <c r="D15" s="89">
        <v>24806</v>
      </c>
      <c r="E15" s="90">
        <v>22890</v>
      </c>
      <c r="F15" s="91">
        <v>24144</v>
      </c>
      <c r="G15" s="92">
        <v>23552</v>
      </c>
    </row>
    <row r="16" spans="1:7" s="79" customFormat="1" ht="20.100000000000001" customHeight="1" x14ac:dyDescent="0.2">
      <c r="A16" s="382" t="s">
        <v>177</v>
      </c>
      <c r="B16" s="383"/>
      <c r="C16" s="89">
        <v>25576</v>
      </c>
      <c r="D16" s="89">
        <v>13325</v>
      </c>
      <c r="E16" s="90">
        <v>12251</v>
      </c>
      <c r="F16" s="91">
        <v>13199</v>
      </c>
      <c r="G16" s="92">
        <v>12377</v>
      </c>
    </row>
    <row r="17" spans="1:7" s="79" customFormat="1" ht="20.100000000000001" customHeight="1" x14ac:dyDescent="0.2">
      <c r="A17" s="382" t="s">
        <v>178</v>
      </c>
      <c r="B17" s="383"/>
      <c r="C17" s="89">
        <v>28240</v>
      </c>
      <c r="D17" s="89">
        <v>15118</v>
      </c>
      <c r="E17" s="90">
        <v>13122</v>
      </c>
      <c r="F17" s="91">
        <v>14844</v>
      </c>
      <c r="G17" s="92">
        <v>13396</v>
      </c>
    </row>
    <row r="18" spans="1:7" s="79" customFormat="1" ht="48" customHeight="1" x14ac:dyDescent="0.2">
      <c r="A18" s="382" t="s">
        <v>179</v>
      </c>
      <c r="B18" s="383"/>
      <c r="C18" s="89">
        <v>15172</v>
      </c>
      <c r="D18" s="89">
        <v>8165</v>
      </c>
      <c r="E18" s="90">
        <v>7007</v>
      </c>
      <c r="F18" s="91">
        <v>8045</v>
      </c>
      <c r="G18" s="92">
        <v>7127</v>
      </c>
    </row>
    <row r="19" spans="1:7" s="79" customFormat="1" ht="20.100000000000001" customHeight="1" x14ac:dyDescent="0.2">
      <c r="A19" s="382" t="s">
        <v>180</v>
      </c>
      <c r="B19" s="383"/>
      <c r="C19" s="89">
        <v>9323</v>
      </c>
      <c r="D19" s="89">
        <v>5041</v>
      </c>
      <c r="E19" s="90">
        <v>4282</v>
      </c>
      <c r="F19" s="91">
        <v>5119</v>
      </c>
      <c r="G19" s="92">
        <v>4204</v>
      </c>
    </row>
    <row r="20" spans="1:7" s="79" customFormat="1" ht="20.100000000000001" customHeight="1" x14ac:dyDescent="0.2">
      <c r="A20" s="382" t="s">
        <v>181</v>
      </c>
      <c r="B20" s="383"/>
      <c r="C20" s="89">
        <v>6197</v>
      </c>
      <c r="D20" s="89">
        <v>3282</v>
      </c>
      <c r="E20" s="90">
        <v>2915</v>
      </c>
      <c r="F20" s="91">
        <v>3286</v>
      </c>
      <c r="G20" s="92">
        <v>2911</v>
      </c>
    </row>
    <row r="21" spans="1:7" s="79" customFormat="1" ht="20.100000000000001" customHeight="1" x14ac:dyDescent="0.2">
      <c r="A21" s="382" t="s">
        <v>182</v>
      </c>
      <c r="B21" s="383"/>
      <c r="C21" s="89">
        <v>11345</v>
      </c>
      <c r="D21" s="89">
        <v>6042</v>
      </c>
      <c r="E21" s="90">
        <v>5303</v>
      </c>
      <c r="F21" s="91">
        <v>6265</v>
      </c>
      <c r="G21" s="92">
        <v>5080</v>
      </c>
    </row>
    <row r="22" spans="1:7" s="79" customFormat="1" ht="20.100000000000001" customHeight="1" x14ac:dyDescent="0.2">
      <c r="A22" s="382" t="s">
        <v>183</v>
      </c>
      <c r="B22" s="383"/>
      <c r="C22" s="89">
        <v>6677</v>
      </c>
      <c r="D22" s="89">
        <v>3363</v>
      </c>
      <c r="E22" s="90">
        <v>3314</v>
      </c>
      <c r="F22" s="91">
        <v>3321</v>
      </c>
      <c r="G22" s="92">
        <v>3356</v>
      </c>
    </row>
    <row r="23" spans="1:7" s="79" customFormat="1" ht="48" customHeight="1" x14ac:dyDescent="0.2">
      <c r="A23" s="382" t="s">
        <v>184</v>
      </c>
      <c r="B23" s="383"/>
      <c r="C23" s="89">
        <v>7949</v>
      </c>
      <c r="D23" s="89">
        <v>4025</v>
      </c>
      <c r="E23" s="90">
        <v>3924</v>
      </c>
      <c r="F23" s="91">
        <v>4309</v>
      </c>
      <c r="G23" s="92">
        <v>3640</v>
      </c>
    </row>
    <row r="24" spans="1:7" s="79" customFormat="1" ht="20.100000000000001" customHeight="1" x14ac:dyDescent="0.2">
      <c r="A24" s="382" t="s">
        <v>185</v>
      </c>
      <c r="B24" s="383"/>
      <c r="C24" s="89">
        <v>623</v>
      </c>
      <c r="D24" s="89">
        <v>265</v>
      </c>
      <c r="E24" s="90">
        <v>358</v>
      </c>
      <c r="F24" s="91">
        <v>276</v>
      </c>
      <c r="G24" s="92">
        <v>347</v>
      </c>
    </row>
    <row r="25" spans="1:7" s="79" customFormat="1" ht="20.100000000000001" customHeight="1" x14ac:dyDescent="0.2">
      <c r="A25" s="382" t="s">
        <v>186</v>
      </c>
      <c r="B25" s="383"/>
      <c r="C25" s="89">
        <v>76</v>
      </c>
      <c r="D25" s="89">
        <v>35</v>
      </c>
      <c r="E25" s="90">
        <v>41</v>
      </c>
      <c r="F25" s="91">
        <v>29</v>
      </c>
      <c r="G25" s="92">
        <v>47</v>
      </c>
    </row>
    <row r="26" spans="1:7" s="79" customFormat="1" ht="20.100000000000001" customHeight="1" x14ac:dyDescent="0.2">
      <c r="A26" s="382" t="s">
        <v>168</v>
      </c>
      <c r="B26" s="383"/>
      <c r="C26" s="89">
        <v>72</v>
      </c>
      <c r="D26" s="89">
        <v>36</v>
      </c>
      <c r="E26" s="90">
        <v>36</v>
      </c>
      <c r="F26" s="91">
        <v>26</v>
      </c>
      <c r="G26" s="92">
        <v>46</v>
      </c>
    </row>
    <row r="27" spans="1:7" s="79" customFormat="1" ht="27.95" customHeight="1" x14ac:dyDescent="0.2">
      <c r="A27" s="117"/>
      <c r="B27" s="237"/>
      <c r="C27" s="89"/>
      <c r="D27" s="89"/>
      <c r="E27" s="90"/>
      <c r="F27" s="91"/>
      <c r="G27" s="92"/>
    </row>
    <row r="28" spans="1:7" s="132" customFormat="1" ht="18.75" customHeight="1" x14ac:dyDescent="0.2">
      <c r="A28" s="132" t="s">
        <v>166</v>
      </c>
      <c r="B28" s="236" t="s">
        <v>232</v>
      </c>
      <c r="C28" s="131"/>
      <c r="D28" s="131"/>
      <c r="E28" s="131"/>
      <c r="F28" s="131"/>
      <c r="G28" s="131"/>
    </row>
    <row r="29" spans="1:7" s="133" customFormat="1" ht="14.25" customHeight="1" x14ac:dyDescent="0.2">
      <c r="A29" s="238" t="s">
        <v>209</v>
      </c>
      <c r="B29" s="238" t="s">
        <v>165</v>
      </c>
      <c r="C29" s="134"/>
      <c r="D29" s="134"/>
      <c r="E29" s="134"/>
      <c r="F29" s="134"/>
      <c r="G29" s="134"/>
    </row>
    <row r="30" spans="1:7" ht="11.25" customHeight="1" x14ac:dyDescent="0.2">
      <c r="A30" s="133"/>
      <c r="B30" s="130" t="s">
        <v>164</v>
      </c>
    </row>
  </sheetData>
  <mergeCells count="25">
    <mergeCell ref="A23:B23"/>
    <mergeCell ref="A24:B24"/>
    <mergeCell ref="A25:B25"/>
    <mergeCell ref="A26:B26"/>
    <mergeCell ref="A19:B19"/>
    <mergeCell ref="A20:B20"/>
    <mergeCell ref="A21:B21"/>
    <mergeCell ref="A22:B22"/>
    <mergeCell ref="A15:B15"/>
    <mergeCell ref="A16:B16"/>
    <mergeCell ref="A17:B17"/>
    <mergeCell ref="A18:B18"/>
    <mergeCell ref="A11:B11"/>
    <mergeCell ref="A12:B12"/>
    <mergeCell ref="A13:B13"/>
    <mergeCell ref="A14:B14"/>
    <mergeCell ref="A7:B7"/>
    <mergeCell ref="A8:B8"/>
    <mergeCell ref="A9:B9"/>
    <mergeCell ref="A10:B10"/>
    <mergeCell ref="A1:G1"/>
    <mergeCell ref="C5:G5"/>
    <mergeCell ref="B2:G2"/>
    <mergeCell ref="A5:B6"/>
    <mergeCell ref="A3:G3"/>
  </mergeCells>
  <phoneticPr fontId="6" type="noConversion"/>
  <printOptions horizontalCentered="1"/>
  <pageMargins left="0.39370078740157483" right="0.59055118110236227" top="0.6692913385826772" bottom="0.19685039370078741" header="0" footer="0"/>
  <pageSetup paperSize="9" scale="95" fitToHeight="0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1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27.140625" style="1" customWidth="1"/>
    <col min="2" max="9" width="14.28515625" style="1" customWidth="1"/>
    <col min="10" max="16384" width="11.42578125" style="1"/>
  </cols>
  <sheetData>
    <row r="1" spans="1:11" ht="45" customHeight="1" x14ac:dyDescent="0.2">
      <c r="A1" s="360" t="s">
        <v>95</v>
      </c>
      <c r="B1" s="361"/>
      <c r="C1" s="361"/>
      <c r="D1" s="361"/>
      <c r="E1" s="361"/>
      <c r="F1" s="361"/>
      <c r="G1" s="361"/>
      <c r="H1" s="361"/>
      <c r="I1" s="361"/>
    </row>
    <row r="2" spans="1:11" ht="2.25" customHeight="1" x14ac:dyDescent="0.2">
      <c r="K2" s="55"/>
    </row>
    <row r="3" spans="1:11" ht="15" customHeight="1" x14ac:dyDescent="0.2">
      <c r="A3" s="361" t="s">
        <v>331</v>
      </c>
      <c r="B3" s="361"/>
      <c r="C3" s="361"/>
      <c r="D3" s="361"/>
      <c r="E3" s="361"/>
      <c r="F3" s="361"/>
      <c r="G3" s="361"/>
      <c r="H3" s="361"/>
      <c r="I3" s="361"/>
      <c r="K3" s="55"/>
    </row>
    <row r="4" spans="1:11" ht="18.75" customHeight="1" x14ac:dyDescent="0.2">
      <c r="I4" s="121" t="s">
        <v>52</v>
      </c>
      <c r="K4" s="55"/>
    </row>
    <row r="5" spans="1:11" ht="39.75" customHeight="1" x14ac:dyDescent="0.2">
      <c r="A5" s="20" t="s">
        <v>94</v>
      </c>
      <c r="B5" s="94">
        <v>2013</v>
      </c>
      <c r="C5" s="94">
        <f>B5+1</f>
        <v>2014</v>
      </c>
      <c r="D5" s="94">
        <f t="shared" ref="D5:I5" si="0">C5+1</f>
        <v>2015</v>
      </c>
      <c r="E5" s="20">
        <f t="shared" si="0"/>
        <v>2016</v>
      </c>
      <c r="F5" s="20">
        <f t="shared" si="0"/>
        <v>2017</v>
      </c>
      <c r="G5" s="20">
        <f t="shared" si="0"/>
        <v>2018</v>
      </c>
      <c r="H5" s="94">
        <f t="shared" si="0"/>
        <v>2019</v>
      </c>
      <c r="I5" s="94">
        <f t="shared" si="0"/>
        <v>2020</v>
      </c>
      <c r="K5" s="55"/>
    </row>
    <row r="6" spans="1:11" s="6" customFormat="1" ht="26.25" customHeight="1" x14ac:dyDescent="0.2">
      <c r="A6" s="96" t="s">
        <v>155</v>
      </c>
      <c r="B6" s="5">
        <v>17913481</v>
      </c>
      <c r="C6" s="14">
        <v>18615278</v>
      </c>
      <c r="D6" s="14">
        <v>18608301</v>
      </c>
      <c r="E6" s="14">
        <v>18357672</v>
      </c>
      <c r="F6" s="14">
        <v>18363349</v>
      </c>
      <c r="G6" s="14">
        <v>18864529</v>
      </c>
      <c r="H6" s="14">
        <v>19560305</v>
      </c>
      <c r="I6" s="14">
        <v>19567240</v>
      </c>
      <c r="K6" s="58"/>
    </row>
    <row r="7" spans="1:11" s="6" customFormat="1" ht="26.25" customHeight="1" x14ac:dyDescent="0.2">
      <c r="A7" s="97" t="s">
        <v>96</v>
      </c>
      <c r="B7" s="9">
        <v>2479480</v>
      </c>
      <c r="C7" s="15">
        <v>2493946</v>
      </c>
      <c r="D7" s="15">
        <v>2471283</v>
      </c>
      <c r="E7" s="15">
        <v>2512209</v>
      </c>
      <c r="F7" s="15">
        <v>2473913</v>
      </c>
      <c r="G7" s="15">
        <v>2350953</v>
      </c>
      <c r="H7" s="15">
        <v>2205489</v>
      </c>
      <c r="I7" s="15">
        <v>1821257</v>
      </c>
      <c r="K7" s="58"/>
    </row>
    <row r="8" spans="1:11" s="6" customFormat="1" ht="26.25" customHeight="1" x14ac:dyDescent="0.2">
      <c r="A8" s="97" t="s">
        <v>97</v>
      </c>
      <c r="B8" s="9">
        <v>15377039</v>
      </c>
      <c r="C8" s="15">
        <v>15259921</v>
      </c>
      <c r="D8" s="15">
        <v>14982792</v>
      </c>
      <c r="E8" s="15">
        <v>14934651</v>
      </c>
      <c r="F8" s="15">
        <v>14649094</v>
      </c>
      <c r="G8" s="15">
        <v>14376411</v>
      </c>
      <c r="H8" s="15">
        <v>14003119</v>
      </c>
      <c r="I8" s="15">
        <v>11848228</v>
      </c>
      <c r="K8" s="58"/>
    </row>
    <row r="9" spans="1:11" s="6" customFormat="1" ht="26.25" customHeight="1" x14ac:dyDescent="0.2">
      <c r="A9" s="97" t="s">
        <v>98</v>
      </c>
      <c r="B9" s="9">
        <v>61763.961406936978</v>
      </c>
      <c r="C9" s="15">
        <v>63565.5</v>
      </c>
      <c r="D9" s="15">
        <v>62354</v>
      </c>
      <c r="E9" s="15">
        <v>59790</v>
      </c>
      <c r="F9" s="15">
        <v>62974</v>
      </c>
      <c r="G9" s="15">
        <v>65285</v>
      </c>
      <c r="H9" s="15">
        <v>64296</v>
      </c>
      <c r="I9" s="15">
        <v>45098</v>
      </c>
      <c r="K9" s="58"/>
    </row>
    <row r="10" spans="1:11" s="6" customFormat="1" ht="26.25" customHeight="1" x14ac:dyDescent="0.2">
      <c r="A10" s="97" t="s">
        <v>99</v>
      </c>
      <c r="B10" s="9">
        <v>1177538</v>
      </c>
      <c r="C10" s="15">
        <v>1200461.5</v>
      </c>
      <c r="D10" s="15">
        <v>1216253</v>
      </c>
      <c r="E10" s="15">
        <v>1219769.8</v>
      </c>
      <c r="F10" s="15">
        <v>1202401.5</v>
      </c>
      <c r="G10" s="15">
        <v>1270373.8999999999</v>
      </c>
      <c r="H10" s="15">
        <v>1233496.5</v>
      </c>
      <c r="I10" s="15">
        <v>777196.5</v>
      </c>
      <c r="K10" s="58"/>
    </row>
    <row r="11" spans="1:11" s="6" customFormat="1" ht="26.25" customHeight="1" x14ac:dyDescent="0.2">
      <c r="A11" s="97" t="s">
        <v>198</v>
      </c>
      <c r="B11" s="9">
        <v>119953593</v>
      </c>
      <c r="C11" s="15">
        <v>120996215.36</v>
      </c>
      <c r="D11" s="15">
        <v>118802404</v>
      </c>
      <c r="E11" s="15">
        <v>116089192</v>
      </c>
      <c r="F11" s="15">
        <v>113867640.90000001</v>
      </c>
      <c r="G11" s="15">
        <v>112108531.7</v>
      </c>
      <c r="H11" s="15">
        <v>111858052</v>
      </c>
      <c r="I11" s="15">
        <v>108718447</v>
      </c>
      <c r="K11" s="58"/>
    </row>
    <row r="12" spans="1:11" s="6" customFormat="1" ht="26.25" customHeight="1" x14ac:dyDescent="0.2">
      <c r="A12" s="314" t="s">
        <v>320</v>
      </c>
      <c r="B12" s="9">
        <v>25892952</v>
      </c>
      <c r="C12" s="15">
        <v>26441907</v>
      </c>
      <c r="D12" s="15">
        <v>5508922</v>
      </c>
      <c r="E12" s="15">
        <v>5613668</v>
      </c>
      <c r="F12" s="15">
        <v>5658473</v>
      </c>
      <c r="G12" s="15">
        <v>5755391</v>
      </c>
      <c r="H12" s="15">
        <v>5902276</v>
      </c>
      <c r="I12" s="15">
        <v>5172794</v>
      </c>
      <c r="K12" s="58"/>
    </row>
    <row r="13" spans="1:11" s="6" customFormat="1" ht="26.25" customHeight="1" x14ac:dyDescent="0.2">
      <c r="A13" s="97" t="s">
        <v>100</v>
      </c>
      <c r="B13" s="9">
        <v>7435312</v>
      </c>
      <c r="C13" s="15">
        <v>7630619</v>
      </c>
      <c r="D13" s="15">
        <v>7360477</v>
      </c>
      <c r="E13" s="15">
        <v>7570056</v>
      </c>
      <c r="F13" s="15">
        <v>7587018</v>
      </c>
      <c r="G13" s="15">
        <v>7647212</v>
      </c>
      <c r="H13" s="15">
        <v>7782162</v>
      </c>
      <c r="I13" s="15">
        <v>7129805</v>
      </c>
      <c r="K13" s="58"/>
    </row>
    <row r="14" spans="1:11" s="6" customFormat="1" ht="15" customHeight="1" x14ac:dyDescent="0.2">
      <c r="A14" s="49" t="s">
        <v>101</v>
      </c>
      <c r="B14" s="9">
        <v>31077506</v>
      </c>
      <c r="C14" s="15">
        <v>31558282</v>
      </c>
      <c r="D14" s="15">
        <v>31509176</v>
      </c>
      <c r="E14" s="15">
        <v>32343820</v>
      </c>
      <c r="F14" s="15">
        <v>32692262</v>
      </c>
      <c r="G14" s="15">
        <v>33076894</v>
      </c>
      <c r="H14" s="15">
        <v>33969373</v>
      </c>
      <c r="I14" s="15">
        <v>31425902</v>
      </c>
      <c r="K14" s="58"/>
    </row>
    <row r="15" spans="1:11" s="6" customFormat="1" ht="26.25" customHeight="1" x14ac:dyDescent="0.2">
      <c r="A15" s="97" t="s">
        <v>102</v>
      </c>
      <c r="B15" s="9">
        <v>609276</v>
      </c>
      <c r="C15" s="15">
        <v>617165</v>
      </c>
      <c r="D15" s="15">
        <v>590345</v>
      </c>
      <c r="E15" s="15">
        <v>592657</v>
      </c>
      <c r="F15" s="15">
        <v>586978</v>
      </c>
      <c r="G15" s="15">
        <v>594212</v>
      </c>
      <c r="H15" s="15">
        <v>600140</v>
      </c>
      <c r="I15" s="15">
        <v>554953</v>
      </c>
      <c r="K15" s="58"/>
    </row>
    <row r="16" spans="1:11" s="6" customFormat="1" ht="15" customHeight="1" x14ac:dyDescent="0.2">
      <c r="A16" s="49" t="s">
        <v>101</v>
      </c>
      <c r="B16" s="9">
        <v>893870</v>
      </c>
      <c r="C16" s="15">
        <v>920845</v>
      </c>
      <c r="D16" s="15">
        <v>952813</v>
      </c>
      <c r="E16" s="15">
        <v>957021</v>
      </c>
      <c r="F16" s="15">
        <v>944943</v>
      </c>
      <c r="G16" s="15">
        <v>974658</v>
      </c>
      <c r="H16" s="15">
        <v>1000187</v>
      </c>
      <c r="I16" s="15">
        <v>882733</v>
      </c>
      <c r="K16" s="58"/>
    </row>
    <row r="17" spans="1:11" s="6" customFormat="1" ht="26.25" customHeight="1" x14ac:dyDescent="0.2">
      <c r="A17" s="97" t="s">
        <v>103</v>
      </c>
      <c r="B17" s="9">
        <v>74153</v>
      </c>
      <c r="C17" s="15">
        <v>75819</v>
      </c>
      <c r="D17" s="15">
        <v>77803</v>
      </c>
      <c r="E17" s="15">
        <v>80938</v>
      </c>
      <c r="F17" s="15">
        <v>80706</v>
      </c>
      <c r="G17" s="15">
        <v>79635</v>
      </c>
      <c r="H17" s="15">
        <v>78543</v>
      </c>
      <c r="I17" s="15">
        <v>78241</v>
      </c>
      <c r="K17" s="58"/>
    </row>
    <row r="18" spans="1:11" s="6" customFormat="1" ht="15" customHeight="1" x14ac:dyDescent="0.2">
      <c r="A18" s="49" t="s">
        <v>104</v>
      </c>
      <c r="B18" s="9">
        <v>8506073</v>
      </c>
      <c r="C18" s="15">
        <v>8651455</v>
      </c>
      <c r="D18" s="15">
        <v>8926335</v>
      </c>
      <c r="E18" s="15">
        <v>9074709</v>
      </c>
      <c r="F18" s="15">
        <v>9114540</v>
      </c>
      <c r="G18" s="15">
        <v>9037684</v>
      </c>
      <c r="H18" s="15">
        <v>8899955</v>
      </c>
      <c r="I18" s="15">
        <v>9009599</v>
      </c>
      <c r="K18" s="58"/>
    </row>
    <row r="19" spans="1:11" s="6" customFormat="1" ht="15" customHeight="1" x14ac:dyDescent="0.2">
      <c r="A19" s="49" t="s">
        <v>237</v>
      </c>
      <c r="B19" s="9">
        <v>388882</v>
      </c>
      <c r="C19" s="15">
        <v>392210</v>
      </c>
      <c r="D19" s="15">
        <v>394569</v>
      </c>
      <c r="E19" s="15">
        <v>404366</v>
      </c>
      <c r="F19" s="15">
        <v>398998</v>
      </c>
      <c r="G19" s="15">
        <v>392396</v>
      </c>
      <c r="H19" s="15">
        <v>382489</v>
      </c>
      <c r="I19" s="15">
        <v>358631</v>
      </c>
      <c r="K19" s="58"/>
    </row>
    <row r="20" spans="1:11" s="6" customFormat="1" ht="26.25" customHeight="1" x14ac:dyDescent="0.2">
      <c r="A20" s="97" t="s">
        <v>105</v>
      </c>
      <c r="B20" s="9">
        <v>1103486</v>
      </c>
      <c r="C20" s="15">
        <v>1138042</v>
      </c>
      <c r="D20" s="15">
        <v>1155366</v>
      </c>
      <c r="E20" s="15">
        <v>1208057</v>
      </c>
      <c r="F20" s="15">
        <v>1221280</v>
      </c>
      <c r="G20" s="15">
        <v>1243114</v>
      </c>
      <c r="H20" s="15">
        <v>1311525</v>
      </c>
      <c r="I20" s="15">
        <v>1162736</v>
      </c>
      <c r="K20" s="58"/>
    </row>
    <row r="21" spans="1:11" ht="8.25" customHeight="1" x14ac:dyDescent="0.2">
      <c r="A21" s="98"/>
      <c r="B21" s="95"/>
      <c r="C21" s="22"/>
      <c r="D21" s="22"/>
      <c r="E21" s="22"/>
      <c r="F21" s="22"/>
      <c r="G21" s="22"/>
      <c r="H21" s="22"/>
      <c r="I21" s="22"/>
      <c r="K21" s="56"/>
    </row>
    <row r="22" spans="1:11" ht="12.75" customHeight="1" x14ac:dyDescent="0.2">
      <c r="A22" s="1" t="s">
        <v>106</v>
      </c>
      <c r="K22" s="58"/>
    </row>
    <row r="23" spans="1:11" ht="15" customHeight="1" x14ac:dyDescent="0.2">
      <c r="A23" s="36" t="s">
        <v>325</v>
      </c>
      <c r="K23" s="55"/>
    </row>
    <row r="24" spans="1:11" ht="15.75" customHeight="1" x14ac:dyDescent="0.2">
      <c r="K24" s="57"/>
    </row>
    <row r="25" spans="1:11" ht="15.75" customHeight="1" x14ac:dyDescent="0.2">
      <c r="K25" s="58"/>
    </row>
    <row r="26" spans="1:11" ht="15.75" customHeight="1" x14ac:dyDescent="0.2">
      <c r="K26" s="55"/>
    </row>
    <row r="27" spans="1:11" ht="15.75" customHeight="1" x14ac:dyDescent="0.2">
      <c r="K27" s="57"/>
    </row>
    <row r="28" spans="1:11" ht="15.75" customHeight="1" x14ac:dyDescent="0.2">
      <c r="K28" s="58"/>
    </row>
    <row r="29" spans="1:11" ht="15.75" customHeight="1" x14ac:dyDescent="0.2">
      <c r="K29" s="55"/>
    </row>
    <row r="30" spans="1:11" ht="15.75" customHeight="1" x14ac:dyDescent="0.2">
      <c r="K30" s="57"/>
    </row>
    <row r="31" spans="1:11" ht="15.75" customHeight="1" x14ac:dyDescent="0.2">
      <c r="K31" s="58"/>
    </row>
    <row r="32" spans="1:11" ht="15.75" customHeight="1" x14ac:dyDescent="0.2">
      <c r="K32" s="55"/>
    </row>
    <row r="33" spans="11:11" ht="15.75" customHeight="1" x14ac:dyDescent="0.2">
      <c r="K33" s="55"/>
    </row>
    <row r="34" spans="11:11" ht="15.75" customHeight="1" x14ac:dyDescent="0.2"/>
    <row r="35" spans="11:11" ht="15.75" customHeight="1" x14ac:dyDescent="0.2"/>
    <row r="36" spans="11:11" ht="15.75" customHeight="1" x14ac:dyDescent="0.2"/>
    <row r="37" spans="11:11" ht="15.75" customHeight="1" x14ac:dyDescent="0.2"/>
    <row r="38" spans="11:11" ht="15.75" customHeight="1" x14ac:dyDescent="0.2"/>
    <row r="39" spans="11:11" ht="15.75" customHeight="1" x14ac:dyDescent="0.2"/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2">
    <mergeCell ref="A1:I1"/>
    <mergeCell ref="A3:I3"/>
  </mergeCells>
  <phoneticPr fontId="0" type="noConversion"/>
  <printOptions horizontalCentered="1"/>
  <pageMargins left="0.41" right="0.39" top="0.6" bottom="0.3" header="0.62" footer="0.3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70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6.7109375" style="1" customWidth="1"/>
    <col min="2" max="7" width="17.140625" style="1" customWidth="1"/>
    <col min="8" max="16384" width="11.42578125" style="1"/>
  </cols>
  <sheetData>
    <row r="1" spans="1:9" ht="45" customHeight="1" x14ac:dyDescent="0.2">
      <c r="A1" s="360" t="s">
        <v>189</v>
      </c>
      <c r="B1" s="361"/>
      <c r="C1" s="361"/>
      <c r="D1" s="361"/>
      <c r="E1" s="361"/>
      <c r="F1" s="361"/>
      <c r="G1" s="361"/>
    </row>
    <row r="2" spans="1:9" ht="6.75" customHeight="1" x14ac:dyDescent="0.2">
      <c r="A2" s="119"/>
      <c r="B2" s="119"/>
      <c r="C2" s="119"/>
      <c r="D2" s="119"/>
      <c r="E2" s="119"/>
      <c r="F2" s="119"/>
      <c r="G2" s="119"/>
      <c r="I2" s="55"/>
    </row>
    <row r="3" spans="1:9" ht="15" customHeight="1" x14ac:dyDescent="0.2">
      <c r="A3" s="361" t="s">
        <v>332</v>
      </c>
      <c r="B3" s="361"/>
      <c r="C3" s="361"/>
      <c r="D3" s="361"/>
      <c r="E3" s="361"/>
      <c r="F3" s="361"/>
      <c r="G3" s="361"/>
      <c r="I3" s="55"/>
    </row>
    <row r="4" spans="1:9" ht="18.75" customHeight="1" x14ac:dyDescent="0.2">
      <c r="G4" s="121" t="s">
        <v>313</v>
      </c>
      <c r="I4" s="55"/>
    </row>
    <row r="5" spans="1:9" ht="24" customHeight="1" x14ac:dyDescent="0.2">
      <c r="A5" s="2" t="s">
        <v>127</v>
      </c>
      <c r="B5" s="94">
        <v>2015</v>
      </c>
      <c r="C5" s="94">
        <f>B5+1</f>
        <v>2016</v>
      </c>
      <c r="D5" s="94">
        <f>C5+1</f>
        <v>2017</v>
      </c>
      <c r="E5" s="20">
        <f>D5+1</f>
        <v>2018</v>
      </c>
      <c r="F5" s="20">
        <f>E5+1</f>
        <v>2019</v>
      </c>
      <c r="G5" s="94">
        <f>F5+1</f>
        <v>2020</v>
      </c>
      <c r="I5" s="55"/>
    </row>
    <row r="6" spans="1:9" s="6" customFormat="1" ht="22.5" customHeight="1" x14ac:dyDescent="0.2">
      <c r="A6" s="243" t="s">
        <v>107</v>
      </c>
      <c r="B6" s="118"/>
      <c r="C6" s="118"/>
      <c r="D6" s="118"/>
      <c r="E6" s="118"/>
      <c r="F6" s="118"/>
      <c r="G6" s="118"/>
      <c r="I6" s="58"/>
    </row>
    <row r="7" spans="1:9" s="6" customFormat="1" ht="19.5" customHeight="1" x14ac:dyDescent="0.2">
      <c r="A7" s="245" t="s">
        <v>108</v>
      </c>
      <c r="B7" s="99">
        <v>6.62</v>
      </c>
      <c r="C7" s="99">
        <v>6.59</v>
      </c>
      <c r="D7" s="99">
        <v>6.53</v>
      </c>
      <c r="E7" s="99">
        <v>6.55</v>
      </c>
      <c r="F7" s="99">
        <v>6.55</v>
      </c>
      <c r="G7" s="99">
        <v>5.8</v>
      </c>
      <c r="I7" s="58"/>
    </row>
    <row r="8" spans="1:9" s="6" customFormat="1" ht="19.5" customHeight="1" x14ac:dyDescent="0.2">
      <c r="A8" s="246" t="s">
        <v>119</v>
      </c>
      <c r="B8" s="99">
        <v>56.76</v>
      </c>
      <c r="C8" s="99">
        <v>58.6</v>
      </c>
      <c r="D8" s="99">
        <v>60.18</v>
      </c>
      <c r="E8" s="99">
        <v>63.29</v>
      </c>
      <c r="F8" s="99">
        <v>66.39</v>
      </c>
      <c r="G8" s="99">
        <v>70.099999999999994</v>
      </c>
      <c r="I8" s="58"/>
    </row>
    <row r="9" spans="1:9" s="6" customFormat="1" ht="19.5" customHeight="1" x14ac:dyDescent="0.2">
      <c r="A9" s="246" t="s">
        <v>118</v>
      </c>
      <c r="B9" s="99">
        <v>293060.64</v>
      </c>
      <c r="C9" s="99">
        <v>310015.34999999998</v>
      </c>
      <c r="D9" s="99">
        <v>319529.03000000003</v>
      </c>
      <c r="E9" s="99">
        <v>340632.98</v>
      </c>
      <c r="F9" s="99">
        <v>363038.58</v>
      </c>
      <c r="G9" s="99">
        <v>342179.38</v>
      </c>
      <c r="I9" s="58"/>
    </row>
    <row r="10" spans="1:9" s="6" customFormat="1" ht="22.5" customHeight="1" x14ac:dyDescent="0.2">
      <c r="A10" s="243" t="s">
        <v>109</v>
      </c>
      <c r="B10" s="99"/>
      <c r="C10" s="99"/>
      <c r="D10" s="99"/>
      <c r="E10" s="99"/>
      <c r="F10" s="99"/>
      <c r="G10" s="99"/>
      <c r="I10" s="58"/>
    </row>
    <row r="11" spans="1:9" s="6" customFormat="1" ht="19.5" customHeight="1" x14ac:dyDescent="0.2">
      <c r="A11" s="245" t="s">
        <v>110</v>
      </c>
      <c r="B11" s="99">
        <v>17.53</v>
      </c>
      <c r="C11" s="99">
        <v>16.86</v>
      </c>
      <c r="D11" s="99">
        <v>16.38</v>
      </c>
      <c r="E11" s="99">
        <v>16.010000000000002</v>
      </c>
      <c r="F11" s="99">
        <v>15.87</v>
      </c>
      <c r="G11" s="99">
        <v>15.44</v>
      </c>
      <c r="I11" s="58"/>
    </row>
    <row r="12" spans="1:9" s="6" customFormat="1" ht="19.5" customHeight="1" x14ac:dyDescent="0.2">
      <c r="A12" s="246" t="s">
        <v>111</v>
      </c>
      <c r="B12" s="100">
        <v>25.55</v>
      </c>
      <c r="C12" s="99">
        <v>26.68</v>
      </c>
      <c r="D12" s="99">
        <v>28.22</v>
      </c>
      <c r="E12" s="99">
        <v>29.39</v>
      </c>
      <c r="F12" s="99">
        <v>30.19</v>
      </c>
      <c r="G12" s="99">
        <v>32.659999999999997</v>
      </c>
      <c r="I12" s="58"/>
    </row>
    <row r="13" spans="1:9" s="6" customFormat="1" ht="22.5" customHeight="1" x14ac:dyDescent="0.2">
      <c r="A13" s="244" t="s">
        <v>339</v>
      </c>
      <c r="B13" s="99"/>
      <c r="C13" s="99"/>
      <c r="D13" s="99"/>
      <c r="E13" s="99"/>
      <c r="F13" s="99"/>
      <c r="G13" s="99"/>
      <c r="I13" s="58"/>
    </row>
    <row r="14" spans="1:9" s="6" customFormat="1" ht="19.5" customHeight="1" x14ac:dyDescent="0.2">
      <c r="A14" s="245" t="s">
        <v>110</v>
      </c>
      <c r="B14" s="99">
        <v>0.3</v>
      </c>
      <c r="C14" s="99">
        <v>0.3</v>
      </c>
      <c r="D14" s="99">
        <v>0.3</v>
      </c>
      <c r="E14" s="99">
        <v>0.28999999999999998</v>
      </c>
      <c r="F14" s="99">
        <v>0.3</v>
      </c>
      <c r="G14" s="99">
        <v>0.26</v>
      </c>
      <c r="I14" s="58"/>
    </row>
    <row r="15" spans="1:9" s="6" customFormat="1" ht="19.5" customHeight="1" x14ac:dyDescent="0.2">
      <c r="A15" s="246" t="s">
        <v>111</v>
      </c>
      <c r="B15" s="100">
        <v>188.39</v>
      </c>
      <c r="C15" s="99">
        <v>195.78</v>
      </c>
      <c r="D15" s="99">
        <v>199.51</v>
      </c>
      <c r="E15" s="99">
        <v>222.88</v>
      </c>
      <c r="F15" s="99">
        <v>236.56</v>
      </c>
      <c r="G15" s="99">
        <v>261.57</v>
      </c>
      <c r="I15" s="58"/>
    </row>
    <row r="16" spans="1:9" s="6" customFormat="1" ht="34.5" customHeight="1" x14ac:dyDescent="0.2">
      <c r="A16" s="244" t="s">
        <v>112</v>
      </c>
      <c r="B16" s="99"/>
      <c r="C16" s="99"/>
      <c r="D16" s="99"/>
      <c r="E16" s="99"/>
      <c r="F16" s="99"/>
      <c r="G16" s="99"/>
      <c r="I16" s="58"/>
    </row>
    <row r="17" spans="1:9" s="6" customFormat="1" ht="19.5" customHeight="1" x14ac:dyDescent="0.2">
      <c r="A17" s="245" t="s">
        <v>108</v>
      </c>
      <c r="B17" s="99">
        <v>1.07</v>
      </c>
      <c r="C17" s="99">
        <v>1.0900000000000001</v>
      </c>
      <c r="D17" s="99">
        <v>1.08</v>
      </c>
      <c r="E17" s="99">
        <v>1.08</v>
      </c>
      <c r="F17" s="99">
        <v>1.0900000000000001</v>
      </c>
      <c r="G17" s="99">
        <v>0.96</v>
      </c>
      <c r="I17" s="58"/>
    </row>
    <row r="18" spans="1:9" s="6" customFormat="1" ht="19.5" customHeight="1" x14ac:dyDescent="0.2">
      <c r="A18" s="245" t="s">
        <v>113</v>
      </c>
      <c r="B18" s="100">
        <v>4.38</v>
      </c>
      <c r="C18" s="99">
        <v>4.37</v>
      </c>
      <c r="D18" s="99">
        <v>4.4000000000000004</v>
      </c>
      <c r="E18" s="99">
        <v>4.42</v>
      </c>
      <c r="F18" s="99">
        <v>4.47</v>
      </c>
      <c r="G18" s="99">
        <v>4.6100000000000003</v>
      </c>
      <c r="I18" s="58"/>
    </row>
    <row r="19" spans="1:9" s="6" customFormat="1" ht="19.5" customHeight="1" x14ac:dyDescent="0.2">
      <c r="A19" s="246" t="s">
        <v>114</v>
      </c>
      <c r="B19" s="100">
        <v>93.16</v>
      </c>
      <c r="C19" s="99">
        <v>97.4</v>
      </c>
      <c r="D19" s="99">
        <v>97.54</v>
      </c>
      <c r="E19" s="99">
        <v>100.58</v>
      </c>
      <c r="F19" s="99">
        <v>104.91</v>
      </c>
      <c r="G19" s="99">
        <v>115.83</v>
      </c>
      <c r="I19" s="58"/>
    </row>
    <row r="20" spans="1:9" s="6" customFormat="1" ht="19.5" customHeight="1" x14ac:dyDescent="0.2">
      <c r="A20" s="246" t="s">
        <v>115</v>
      </c>
      <c r="B20" s="100">
        <v>21.28</v>
      </c>
      <c r="C20" s="99">
        <v>22.28</v>
      </c>
      <c r="D20" s="99">
        <v>22.16</v>
      </c>
      <c r="E20" s="99">
        <v>22.73</v>
      </c>
      <c r="F20" s="99">
        <v>23.45</v>
      </c>
      <c r="G20" s="99">
        <v>25.11</v>
      </c>
      <c r="I20" s="58"/>
    </row>
    <row r="21" spans="1:9" s="6" customFormat="1" ht="34.5" customHeight="1" x14ac:dyDescent="0.2">
      <c r="A21" s="244" t="s">
        <v>116</v>
      </c>
      <c r="B21" s="99"/>
      <c r="C21" s="99"/>
      <c r="D21" s="99"/>
      <c r="E21" s="99"/>
      <c r="F21" s="99"/>
      <c r="G21" s="99"/>
      <c r="I21" s="58"/>
    </row>
    <row r="22" spans="1:9" s="6" customFormat="1" ht="19.5" customHeight="1" x14ac:dyDescent="0.2">
      <c r="A22" s="245" t="s">
        <v>108</v>
      </c>
      <c r="B22" s="99">
        <v>0.08</v>
      </c>
      <c r="C22" s="99">
        <v>7.0000000000000007E-2</v>
      </c>
      <c r="D22" s="99">
        <v>7.0000000000000007E-2</v>
      </c>
      <c r="E22" s="99">
        <v>7.0000000000000007E-2</v>
      </c>
      <c r="F22" s="99">
        <v>0.08</v>
      </c>
      <c r="G22" s="99">
        <v>7.0000000000000007E-2</v>
      </c>
      <c r="I22" s="58"/>
    </row>
    <row r="23" spans="1:9" s="6" customFormat="1" ht="19.5" customHeight="1" x14ac:dyDescent="0.2">
      <c r="A23" s="245" t="s">
        <v>113</v>
      </c>
      <c r="B23" s="100">
        <v>1.49</v>
      </c>
      <c r="C23" s="99">
        <v>1.48</v>
      </c>
      <c r="D23" s="99">
        <v>1.48</v>
      </c>
      <c r="E23" s="99">
        <v>1.5</v>
      </c>
      <c r="F23" s="99">
        <v>1.55</v>
      </c>
      <c r="G23" s="99">
        <v>1.52</v>
      </c>
      <c r="I23" s="58"/>
    </row>
    <row r="24" spans="1:9" s="6" customFormat="1" ht="19.5" customHeight="1" x14ac:dyDescent="0.2">
      <c r="A24" s="246" t="s">
        <v>114</v>
      </c>
      <c r="B24" s="99">
        <v>457.67</v>
      </c>
      <c r="C24" s="99">
        <v>453.69</v>
      </c>
      <c r="D24" s="99">
        <v>456.12</v>
      </c>
      <c r="E24" s="99">
        <v>515.79</v>
      </c>
      <c r="F24" s="99">
        <v>521.39</v>
      </c>
      <c r="G24" s="99">
        <v>550.32000000000005</v>
      </c>
      <c r="I24" s="58"/>
    </row>
    <row r="25" spans="1:9" s="6" customFormat="1" ht="19.5" customHeight="1" x14ac:dyDescent="0.2">
      <c r="A25" s="246" t="s">
        <v>115</v>
      </c>
      <c r="B25" s="99">
        <v>307.35000000000002</v>
      </c>
      <c r="C25" s="99">
        <v>306.14</v>
      </c>
      <c r="D25" s="99">
        <v>307.76</v>
      </c>
      <c r="E25" s="99">
        <v>343.89</v>
      </c>
      <c r="F25" s="99">
        <v>337.42</v>
      </c>
      <c r="G25" s="99">
        <v>362</v>
      </c>
      <c r="I25" s="58"/>
    </row>
    <row r="26" spans="1:9" s="6" customFormat="1" ht="38.1" customHeight="1" x14ac:dyDescent="0.2">
      <c r="A26" s="244" t="s">
        <v>117</v>
      </c>
      <c r="B26" s="99"/>
      <c r="C26" s="99"/>
      <c r="D26" s="99"/>
      <c r="E26" s="99"/>
      <c r="F26" s="99"/>
      <c r="G26" s="99"/>
      <c r="I26" s="58"/>
    </row>
    <row r="27" spans="1:9" s="6" customFormat="1" ht="21.95" customHeight="1" x14ac:dyDescent="0.2">
      <c r="A27" s="245" t="s">
        <v>108</v>
      </c>
      <c r="B27" s="99">
        <v>0.36</v>
      </c>
      <c r="C27" s="99">
        <v>0.36</v>
      </c>
      <c r="D27" s="99">
        <v>0.35</v>
      </c>
      <c r="E27" s="99">
        <v>0.33</v>
      </c>
      <c r="F27" s="99">
        <v>0.31</v>
      </c>
      <c r="G27" s="99">
        <v>0.26</v>
      </c>
      <c r="I27" s="58"/>
    </row>
    <row r="28" spans="1:9" s="6" customFormat="1" ht="21.95" customHeight="1" x14ac:dyDescent="0.2">
      <c r="A28" s="246" t="s">
        <v>120</v>
      </c>
      <c r="B28" s="99">
        <v>6.09</v>
      </c>
      <c r="C28" s="99">
        <v>5.97</v>
      </c>
      <c r="D28" s="99">
        <v>5.95</v>
      </c>
      <c r="E28" s="99">
        <v>6.15</v>
      </c>
      <c r="F28" s="99">
        <v>6.4</v>
      </c>
      <c r="G28" s="99">
        <v>6.56</v>
      </c>
      <c r="I28" s="58"/>
    </row>
    <row r="29" spans="1:9" s="6" customFormat="1" ht="21.95" customHeight="1" x14ac:dyDescent="0.2">
      <c r="A29" s="246" t="s">
        <v>121</v>
      </c>
      <c r="B29" s="99">
        <v>313.25</v>
      </c>
      <c r="C29" s="99">
        <v>321.92</v>
      </c>
      <c r="D29" s="99">
        <v>345.62</v>
      </c>
      <c r="E29" s="99">
        <v>362.12</v>
      </c>
      <c r="F29" s="99">
        <v>390.11</v>
      </c>
      <c r="G29" s="99">
        <v>474.88</v>
      </c>
      <c r="I29" s="58"/>
    </row>
    <row r="30" spans="1:9" s="6" customFormat="1" ht="38.1" customHeight="1" x14ac:dyDescent="0.2">
      <c r="A30" s="244" t="s">
        <v>122</v>
      </c>
      <c r="B30" s="99"/>
      <c r="C30" s="99"/>
      <c r="D30" s="99"/>
      <c r="E30" s="99"/>
      <c r="F30" s="99"/>
      <c r="G30" s="99"/>
      <c r="I30" s="58"/>
    </row>
    <row r="31" spans="1:9" s="6" customFormat="1" ht="21.95" customHeight="1" x14ac:dyDescent="0.2">
      <c r="A31" s="245" t="s">
        <v>121</v>
      </c>
      <c r="B31" s="99">
        <v>34.299999999999997</v>
      </c>
      <c r="C31" s="99">
        <v>35.619999999999997</v>
      </c>
      <c r="D31" s="99">
        <v>37.11</v>
      </c>
      <c r="E31" s="99">
        <v>38.44</v>
      </c>
      <c r="F31" s="99">
        <v>40.44</v>
      </c>
      <c r="G31" s="99">
        <v>40.76</v>
      </c>
      <c r="I31" s="58"/>
    </row>
    <row r="32" spans="1:9" s="6" customFormat="1" ht="38.1" customHeight="1" x14ac:dyDescent="0.2">
      <c r="A32" s="244" t="s">
        <v>123</v>
      </c>
      <c r="B32" s="99"/>
      <c r="C32" s="99"/>
      <c r="D32" s="99"/>
      <c r="E32" s="99"/>
      <c r="F32" s="99"/>
      <c r="G32" s="99"/>
      <c r="I32" s="58"/>
    </row>
    <row r="33" spans="1:9" s="6" customFormat="1" ht="21.95" customHeight="1" x14ac:dyDescent="0.2">
      <c r="A33" s="245" t="s">
        <v>114</v>
      </c>
      <c r="B33" s="99">
        <v>8117.13</v>
      </c>
      <c r="C33" s="99">
        <v>8180.24</v>
      </c>
      <c r="D33" s="99">
        <v>8433.3700000000008</v>
      </c>
      <c r="E33" s="99">
        <v>8604.7999999999993</v>
      </c>
      <c r="F33" s="99">
        <v>9085.6200000000008</v>
      </c>
      <c r="G33" s="99">
        <v>9469.74</v>
      </c>
      <c r="I33" s="58"/>
    </row>
    <row r="34" spans="1:9" s="6" customFormat="1" ht="38.1" customHeight="1" x14ac:dyDescent="0.2">
      <c r="A34" s="244" t="s">
        <v>124</v>
      </c>
      <c r="B34" s="99"/>
      <c r="C34" s="99"/>
      <c r="D34" s="99"/>
      <c r="E34" s="99"/>
      <c r="F34" s="99"/>
      <c r="G34" s="99"/>
      <c r="I34" s="58"/>
    </row>
    <row r="35" spans="1:9" s="6" customFormat="1" ht="21.95" customHeight="1" x14ac:dyDescent="0.2">
      <c r="A35" s="245" t="s">
        <v>120</v>
      </c>
      <c r="B35" s="99">
        <v>140.03</v>
      </c>
      <c r="C35" s="99">
        <v>139.4</v>
      </c>
      <c r="D35" s="99">
        <v>140.01</v>
      </c>
      <c r="E35" s="99">
        <v>140.31</v>
      </c>
      <c r="F35" s="99">
        <v>139.54</v>
      </c>
      <c r="G35" s="99">
        <v>140.4</v>
      </c>
      <c r="I35" s="311"/>
    </row>
    <row r="36" spans="1:9" s="6" customFormat="1" ht="21.95" customHeight="1" x14ac:dyDescent="0.2">
      <c r="A36" s="246" t="s">
        <v>114</v>
      </c>
      <c r="B36" s="100">
        <v>6840.75</v>
      </c>
      <c r="C36" s="99">
        <v>7115.17</v>
      </c>
      <c r="D36" s="99">
        <v>7296.12</v>
      </c>
      <c r="E36" s="99">
        <v>7368.06</v>
      </c>
      <c r="F36" s="99">
        <v>7721.82</v>
      </c>
      <c r="G36" s="99">
        <v>8009.77</v>
      </c>
      <c r="I36" s="58"/>
    </row>
    <row r="37" spans="1:9" s="6" customFormat="1" ht="51.75" customHeight="1" x14ac:dyDescent="0.2">
      <c r="A37" s="243" t="s">
        <v>212</v>
      </c>
      <c r="B37" s="99"/>
      <c r="C37" s="99"/>
      <c r="D37" s="99"/>
      <c r="E37" s="99"/>
      <c r="F37" s="99"/>
      <c r="G37" s="99"/>
      <c r="I37" s="58"/>
    </row>
    <row r="38" spans="1:9" s="6" customFormat="1" ht="21.95" customHeight="1" x14ac:dyDescent="0.2">
      <c r="A38" s="245" t="s">
        <v>120</v>
      </c>
      <c r="B38" s="99">
        <v>23.32</v>
      </c>
      <c r="C38" s="99">
        <v>23.7</v>
      </c>
      <c r="D38" s="99">
        <v>23.44</v>
      </c>
      <c r="E38" s="99">
        <v>23.53</v>
      </c>
      <c r="F38" s="99">
        <v>23.83</v>
      </c>
      <c r="G38" s="99">
        <v>24.27</v>
      </c>
      <c r="I38" s="58"/>
    </row>
    <row r="39" spans="1:9" s="6" customFormat="1" ht="21.95" customHeight="1" x14ac:dyDescent="0.2">
      <c r="A39" s="246" t="s">
        <v>114</v>
      </c>
      <c r="B39" s="100">
        <v>3322.94</v>
      </c>
      <c r="C39" s="99">
        <v>3344.98</v>
      </c>
      <c r="D39" s="99">
        <v>3479.24</v>
      </c>
      <c r="E39" s="99">
        <v>3558.27</v>
      </c>
      <c r="F39" s="99">
        <v>3946.13</v>
      </c>
      <c r="G39" s="99">
        <v>4863.66</v>
      </c>
      <c r="I39" s="58"/>
    </row>
    <row r="40" spans="1:9" s="6" customFormat="1" ht="38.1" customHeight="1" x14ac:dyDescent="0.2">
      <c r="A40" s="244" t="s">
        <v>125</v>
      </c>
      <c r="B40" s="99"/>
      <c r="C40" s="99"/>
      <c r="D40" s="99"/>
      <c r="E40" s="99"/>
      <c r="F40" s="99"/>
      <c r="G40" s="99"/>
      <c r="I40" s="58"/>
    </row>
    <row r="41" spans="1:9" s="6" customFormat="1" ht="21.95" customHeight="1" x14ac:dyDescent="0.2">
      <c r="A41" s="245" t="s">
        <v>199</v>
      </c>
      <c r="B41" s="99">
        <v>98.8</v>
      </c>
      <c r="C41" s="99">
        <v>108.76</v>
      </c>
      <c r="D41" s="99">
        <v>110.53</v>
      </c>
      <c r="E41" s="99">
        <v>112.53</v>
      </c>
      <c r="F41" s="99">
        <v>114.27</v>
      </c>
      <c r="G41" s="99">
        <v>118.8</v>
      </c>
      <c r="I41" s="58"/>
    </row>
    <row r="42" spans="1:9" ht="28.35" customHeight="1" x14ac:dyDescent="0.2">
      <c r="A42" s="98"/>
      <c r="B42" s="95"/>
      <c r="C42" s="22"/>
      <c r="D42" s="22"/>
      <c r="E42" s="22"/>
      <c r="F42" s="22"/>
      <c r="G42" s="22"/>
      <c r="I42" s="56"/>
    </row>
    <row r="43" spans="1:9" ht="12" customHeight="1" x14ac:dyDescent="0.2">
      <c r="A43" s="36" t="s">
        <v>340</v>
      </c>
      <c r="I43" s="55"/>
    </row>
    <row r="44" spans="1:9" ht="15.75" customHeight="1" x14ac:dyDescent="0.2">
      <c r="I44" s="58"/>
    </row>
    <row r="45" spans="1:9" ht="15.75" customHeight="1" x14ac:dyDescent="0.2">
      <c r="I45" s="55"/>
    </row>
    <row r="46" spans="1:9" ht="15.75" customHeight="1" x14ac:dyDescent="0.2">
      <c r="I46" s="57"/>
    </row>
    <row r="47" spans="1:9" ht="15.75" customHeight="1" x14ac:dyDescent="0.2">
      <c r="I47" s="58"/>
    </row>
    <row r="48" spans="1:9" ht="15.75" customHeight="1" x14ac:dyDescent="0.2">
      <c r="I48" s="55"/>
    </row>
    <row r="49" spans="9:9" ht="15.75" customHeight="1" x14ac:dyDescent="0.2">
      <c r="I49" s="57"/>
    </row>
    <row r="50" spans="9:9" ht="15.75" customHeight="1" x14ac:dyDescent="0.2">
      <c r="I50" s="58"/>
    </row>
    <row r="51" spans="9:9" ht="15.75" customHeight="1" x14ac:dyDescent="0.2">
      <c r="I51" s="55"/>
    </row>
    <row r="52" spans="9:9" ht="15.75" customHeight="1" x14ac:dyDescent="0.2">
      <c r="I52" s="55"/>
    </row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2">
    <mergeCell ref="A1:G1"/>
    <mergeCell ref="A3:G3"/>
  </mergeCells>
  <phoneticPr fontId="0" type="noConversion"/>
  <printOptions horizontalCentered="1"/>
  <pageMargins left="0.19685039370078741" right="0.19685039370078741" top="0.35433070866141736" bottom="0.35433070866141736" header="0.43307086614173229" footer="0.39370078740157483"/>
  <pageSetup paperSize="9" orientation="landscape" r:id="rId1"/>
  <headerFooter alignWithMargins="0"/>
  <rowBreaks count="1" manualBreakCount="1">
    <brk id="25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18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" width="35.85546875" customWidth="1"/>
    <col min="2" max="6" width="18.140625" customWidth="1"/>
  </cols>
  <sheetData>
    <row r="1" spans="1:9" s="6" customFormat="1" ht="33.75" customHeight="1" x14ac:dyDescent="0.2">
      <c r="A1" s="387" t="s">
        <v>333</v>
      </c>
      <c r="B1" s="387"/>
      <c r="C1" s="387"/>
      <c r="D1" s="387"/>
      <c r="E1" s="387"/>
      <c r="F1" s="387"/>
      <c r="G1" s="135"/>
    </row>
    <row r="2" spans="1:9" s="1" customFormat="1" ht="1.5" customHeight="1" x14ac:dyDescent="0.2">
      <c r="A2" s="119"/>
      <c r="B2" s="119"/>
      <c r="C2" s="119"/>
      <c r="D2" s="119"/>
      <c r="E2" s="119"/>
      <c r="F2" s="119"/>
      <c r="I2" s="55"/>
    </row>
    <row r="3" spans="1:9" s="1" customFormat="1" ht="17.25" customHeight="1" x14ac:dyDescent="0.2">
      <c r="A3" s="361" t="s">
        <v>191</v>
      </c>
      <c r="B3" s="361"/>
      <c r="C3" s="361"/>
      <c r="D3" s="361"/>
      <c r="E3" s="361"/>
      <c r="F3" s="361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5" t="s">
        <v>314</v>
      </c>
    </row>
    <row r="5" spans="1:9" ht="42" customHeight="1" x14ac:dyDescent="0.2">
      <c r="A5" s="105" t="s">
        <v>127</v>
      </c>
      <c r="B5" s="104">
        <v>2016</v>
      </c>
      <c r="C5" s="106">
        <f>B5+1</f>
        <v>2017</v>
      </c>
      <c r="D5" s="106">
        <f>C5+1</f>
        <v>2018</v>
      </c>
      <c r="E5" s="106">
        <f>D5+1</f>
        <v>2019</v>
      </c>
      <c r="F5" s="104">
        <f>E5+1</f>
        <v>2020</v>
      </c>
    </row>
    <row r="6" spans="1:9" s="1" customFormat="1" ht="47.25" customHeight="1" x14ac:dyDescent="0.2">
      <c r="A6" s="316" t="s">
        <v>321</v>
      </c>
      <c r="B6" s="227">
        <v>3113951539.71</v>
      </c>
      <c r="C6" s="227">
        <v>3223998076.5799999</v>
      </c>
      <c r="D6" s="227">
        <v>3307155925</v>
      </c>
      <c r="E6" s="227">
        <v>3396773712.2699995</v>
      </c>
      <c r="F6" s="227">
        <v>3571334937.0599999</v>
      </c>
    </row>
    <row r="7" spans="1:9" s="1" customFormat="1" ht="26.25" customHeight="1" x14ac:dyDescent="0.2">
      <c r="A7" s="317" t="s">
        <v>128</v>
      </c>
      <c r="B7" s="41">
        <v>2670105200.5500002</v>
      </c>
      <c r="C7" s="41">
        <v>2766129202.3699994</v>
      </c>
      <c r="D7" s="41">
        <v>2841957131.2000003</v>
      </c>
      <c r="E7" s="41">
        <v>2927894812.8400002</v>
      </c>
      <c r="F7" s="41">
        <v>3078687367.6199999</v>
      </c>
    </row>
    <row r="8" spans="1:9" s="1" customFormat="1" ht="19.5" customHeight="1" x14ac:dyDescent="0.2">
      <c r="A8" s="317" t="s">
        <v>129</v>
      </c>
      <c r="B8" s="41">
        <v>376383651.91000003</v>
      </c>
      <c r="C8" s="41">
        <v>389512277.04000002</v>
      </c>
      <c r="D8" s="41">
        <v>400733548.46000004</v>
      </c>
      <c r="E8" s="41">
        <v>401973823.17000002</v>
      </c>
      <c r="F8" s="41">
        <v>433604471.85999995</v>
      </c>
    </row>
    <row r="9" spans="1:9" s="1" customFormat="1" ht="19.5" customHeight="1" x14ac:dyDescent="0.2">
      <c r="A9" s="317" t="s">
        <v>130</v>
      </c>
      <c r="B9" s="53">
        <v>67462687.25</v>
      </c>
      <c r="C9" s="53">
        <v>68356597.170000002</v>
      </c>
      <c r="D9" s="53">
        <v>64465245.340000004</v>
      </c>
      <c r="E9" s="53">
        <v>66905076.25999999</v>
      </c>
      <c r="F9" s="53">
        <v>59043097.840000004</v>
      </c>
    </row>
    <row r="10" spans="1:9" s="1" customFormat="1" ht="47.25" customHeight="1" x14ac:dyDescent="0.2">
      <c r="A10" s="316" t="s">
        <v>322</v>
      </c>
      <c r="B10" s="23">
        <v>116089192</v>
      </c>
      <c r="C10" s="23">
        <v>113867640.90000001</v>
      </c>
      <c r="D10" s="23">
        <v>112108531.7</v>
      </c>
      <c r="E10" s="23">
        <v>111858052</v>
      </c>
      <c r="F10" s="23">
        <v>108718447</v>
      </c>
    </row>
    <row r="11" spans="1:9" s="1" customFormat="1" ht="26.25" customHeight="1" x14ac:dyDescent="0.2">
      <c r="A11" s="317" t="s">
        <v>128</v>
      </c>
      <c r="B11" s="17">
        <v>97334520</v>
      </c>
      <c r="C11" s="17">
        <v>95587264.900000006</v>
      </c>
      <c r="D11" s="17">
        <v>94083528.700000003</v>
      </c>
      <c r="E11" s="17">
        <v>94375507</v>
      </c>
      <c r="F11" s="17">
        <v>91458880</v>
      </c>
    </row>
    <row r="12" spans="1:9" s="1" customFormat="1" ht="19.5" customHeight="1" x14ac:dyDescent="0.2">
      <c r="A12" s="317" t="s">
        <v>129</v>
      </c>
      <c r="B12" s="17">
        <v>17538803</v>
      </c>
      <c r="C12" s="17">
        <v>17200346</v>
      </c>
      <c r="D12" s="17">
        <v>17104913</v>
      </c>
      <c r="E12" s="17">
        <v>16595996</v>
      </c>
      <c r="F12" s="17">
        <v>16465875</v>
      </c>
    </row>
    <row r="13" spans="1:9" s="1" customFormat="1" ht="19.5" customHeight="1" x14ac:dyDescent="0.2">
      <c r="A13" s="317" t="s">
        <v>130</v>
      </c>
      <c r="B13" s="22">
        <v>1215869</v>
      </c>
      <c r="C13" s="22">
        <v>1080030</v>
      </c>
      <c r="D13" s="22">
        <v>920090</v>
      </c>
      <c r="E13" s="22">
        <v>886549</v>
      </c>
      <c r="F13" s="22">
        <v>793692</v>
      </c>
    </row>
    <row r="14" spans="1:9" s="1" customFormat="1" ht="47.25" customHeight="1" x14ac:dyDescent="0.2">
      <c r="A14" s="316" t="s">
        <v>323</v>
      </c>
      <c r="B14" s="23">
        <v>60303582</v>
      </c>
      <c r="C14" s="23">
        <v>59485144</v>
      </c>
      <c r="D14" s="23">
        <v>59317505</v>
      </c>
      <c r="E14" s="23">
        <v>60080637</v>
      </c>
      <c r="F14" s="23">
        <v>57166592</v>
      </c>
    </row>
    <row r="15" spans="1:9" s="1" customFormat="1" ht="26.25" customHeight="1" x14ac:dyDescent="0.2">
      <c r="A15" s="317" t="s">
        <v>128</v>
      </c>
      <c r="B15" s="17">
        <v>50499548</v>
      </c>
      <c r="C15" s="17">
        <v>49763827</v>
      </c>
      <c r="D15" s="17">
        <v>49492423</v>
      </c>
      <c r="E15" s="17">
        <v>50085802</v>
      </c>
      <c r="F15" s="17">
        <v>47368852</v>
      </c>
    </row>
    <row r="16" spans="1:9" s="1" customFormat="1" ht="19.5" customHeight="1" x14ac:dyDescent="0.2">
      <c r="A16" s="317" t="s">
        <v>129</v>
      </c>
      <c r="B16" s="17">
        <v>9170609</v>
      </c>
      <c r="C16" s="17">
        <v>9153416</v>
      </c>
      <c r="D16" s="17">
        <v>9340470</v>
      </c>
      <c r="E16" s="17">
        <v>9508139</v>
      </c>
      <c r="F16" s="17">
        <v>9343688</v>
      </c>
    </row>
    <row r="17" spans="1:6" s="1" customFormat="1" ht="19.5" customHeight="1" x14ac:dyDescent="0.2">
      <c r="A17" s="317" t="s">
        <v>130</v>
      </c>
      <c r="B17" s="22">
        <v>633425</v>
      </c>
      <c r="C17" s="22">
        <v>567901</v>
      </c>
      <c r="D17" s="22">
        <v>484612</v>
      </c>
      <c r="E17" s="22">
        <v>486696</v>
      </c>
      <c r="F17" s="22">
        <v>454052</v>
      </c>
    </row>
    <row r="18" spans="1:6" ht="21.75" customHeight="1" x14ac:dyDescent="0.2">
      <c r="A18" s="108" t="s">
        <v>126</v>
      </c>
      <c r="B18" s="109"/>
      <c r="C18" s="110"/>
      <c r="D18" s="110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47244094488188981" bottom="0.47244094488188981" header="0.39370078740157483" footer="0.39370078740157483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18"/>
  <sheetViews>
    <sheetView showGridLines="0" zoomScaleNormal="100" workbookViewId="0">
      <selection activeCell="A5" sqref="A5"/>
    </sheetView>
  </sheetViews>
  <sheetFormatPr baseColWidth="10" defaultRowHeight="12.75" x14ac:dyDescent="0.2"/>
  <cols>
    <col min="1" max="1" width="39.5703125" customWidth="1"/>
    <col min="2" max="6" width="18.140625" customWidth="1"/>
  </cols>
  <sheetData>
    <row r="1" spans="1:9" s="6" customFormat="1" ht="33.75" customHeight="1" x14ac:dyDescent="0.2">
      <c r="A1" s="387" t="s">
        <v>334</v>
      </c>
      <c r="B1" s="387"/>
      <c r="C1" s="387"/>
      <c r="D1" s="387"/>
      <c r="E1" s="387"/>
      <c r="F1" s="387"/>
      <c r="G1" s="136"/>
    </row>
    <row r="2" spans="1:9" s="1" customFormat="1" ht="4.5" customHeight="1" x14ac:dyDescent="0.2">
      <c r="A2" s="119"/>
      <c r="B2" s="119"/>
      <c r="C2" s="119"/>
      <c r="D2" s="119"/>
      <c r="E2" s="119"/>
      <c r="F2" s="119"/>
      <c r="I2" s="55"/>
    </row>
    <row r="3" spans="1:9" s="1" customFormat="1" ht="15" customHeight="1" x14ac:dyDescent="0.2">
      <c r="A3" s="361" t="s">
        <v>192</v>
      </c>
      <c r="B3" s="361"/>
      <c r="C3" s="361"/>
      <c r="D3" s="361"/>
      <c r="E3" s="361"/>
      <c r="F3" s="361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5" t="s">
        <v>58</v>
      </c>
    </row>
    <row r="5" spans="1:9" ht="42" customHeight="1" x14ac:dyDescent="0.2">
      <c r="A5" s="105" t="s">
        <v>127</v>
      </c>
      <c r="B5" s="104">
        <v>2016</v>
      </c>
      <c r="C5" s="106">
        <f>B5+1</f>
        <v>2017</v>
      </c>
      <c r="D5" s="106">
        <f>C5+1</f>
        <v>2018</v>
      </c>
      <c r="E5" s="104">
        <f>D5+1</f>
        <v>2019</v>
      </c>
      <c r="F5" s="104">
        <f>E5+1</f>
        <v>2020</v>
      </c>
    </row>
    <row r="6" spans="1:9" s="1" customFormat="1" ht="47.25" customHeight="1" x14ac:dyDescent="0.2">
      <c r="A6" s="316" t="s">
        <v>324</v>
      </c>
      <c r="B6" s="227">
        <v>436147337.59999996</v>
      </c>
      <c r="C6" s="227">
        <v>448647208.89000005</v>
      </c>
      <c r="D6" s="227">
        <v>478245112.93000001</v>
      </c>
      <c r="E6" s="227">
        <v>516448569</v>
      </c>
      <c r="F6" s="227">
        <v>508316071.60000002</v>
      </c>
    </row>
    <row r="7" spans="1:9" s="1" customFormat="1" ht="26.25" customHeight="1" x14ac:dyDescent="0.2">
      <c r="A7" s="317" t="s">
        <v>133</v>
      </c>
      <c r="B7" s="41">
        <v>100040652.65999998</v>
      </c>
      <c r="C7" s="41">
        <v>101857164.33</v>
      </c>
      <c r="D7" s="41">
        <v>107319399.11</v>
      </c>
      <c r="E7" s="41">
        <v>114492484.96999998</v>
      </c>
      <c r="F7" s="41">
        <v>109420568.52</v>
      </c>
    </row>
    <row r="8" spans="1:9" s="1" customFormat="1" ht="22.5" customHeight="1" x14ac:dyDescent="0.2">
      <c r="A8" s="317" t="s">
        <v>134</v>
      </c>
      <c r="B8" s="41">
        <v>26659002.010000002</v>
      </c>
      <c r="C8" s="41">
        <v>25913063.32</v>
      </c>
      <c r="D8" s="41">
        <v>27912707.359999999</v>
      </c>
      <c r="E8" s="41">
        <v>29053582.530000001</v>
      </c>
      <c r="F8" s="41">
        <v>27550688.5</v>
      </c>
    </row>
    <row r="9" spans="1:9" s="1" customFormat="1" ht="22.5" customHeight="1" x14ac:dyDescent="0.2">
      <c r="A9" s="317" t="s">
        <v>136</v>
      </c>
      <c r="B9" s="41">
        <v>81635546.310000002</v>
      </c>
      <c r="C9" s="41">
        <v>85444407.949999988</v>
      </c>
      <c r="D9" s="41">
        <v>89321742.039999992</v>
      </c>
      <c r="E9" s="41">
        <v>95135054.810000002</v>
      </c>
      <c r="F9" s="41">
        <v>97646273.839999989</v>
      </c>
    </row>
    <row r="10" spans="1:9" s="1" customFormat="1" ht="22.5" customHeight="1" x14ac:dyDescent="0.2">
      <c r="A10" s="318" t="s">
        <v>135</v>
      </c>
      <c r="B10" s="53">
        <v>227812136.62000003</v>
      </c>
      <c r="C10" s="53">
        <v>235432573.29000002</v>
      </c>
      <c r="D10" s="53">
        <v>253691264.41999999</v>
      </c>
      <c r="E10" s="53">
        <v>277767446.69</v>
      </c>
      <c r="F10" s="53">
        <v>273698540.74000001</v>
      </c>
    </row>
    <row r="11" spans="1:9" s="1" customFormat="1" ht="47.25" customHeight="1" x14ac:dyDescent="0.2">
      <c r="A11" s="316" t="s">
        <v>322</v>
      </c>
      <c r="B11" s="23">
        <v>5613668</v>
      </c>
      <c r="C11" s="23">
        <v>5658473</v>
      </c>
      <c r="D11" s="23">
        <v>5755391</v>
      </c>
      <c r="E11" s="23">
        <v>5902276</v>
      </c>
      <c r="F11" s="23">
        <v>5172794</v>
      </c>
    </row>
    <row r="12" spans="1:9" s="1" customFormat="1" ht="26.25" customHeight="1" x14ac:dyDescent="0.2">
      <c r="A12" s="317" t="s">
        <v>133</v>
      </c>
      <c r="B12" s="17">
        <v>1070468</v>
      </c>
      <c r="C12" s="17">
        <v>1067336</v>
      </c>
      <c r="D12" s="17">
        <v>1073792</v>
      </c>
      <c r="E12" s="17">
        <v>1105091</v>
      </c>
      <c r="F12" s="17">
        <v>968754</v>
      </c>
    </row>
    <row r="13" spans="1:9" s="1" customFormat="1" ht="22.5" customHeight="1" x14ac:dyDescent="0.2">
      <c r="A13" s="317" t="s">
        <v>134</v>
      </c>
      <c r="B13" s="17">
        <v>272136</v>
      </c>
      <c r="C13" s="17">
        <v>251485</v>
      </c>
      <c r="D13" s="17">
        <v>230278</v>
      </c>
      <c r="E13" s="17">
        <v>216968</v>
      </c>
      <c r="F13" s="17">
        <v>182396</v>
      </c>
    </row>
    <row r="14" spans="1:9" s="1" customFormat="1" ht="22.5" customHeight="1" x14ac:dyDescent="0.2">
      <c r="A14" s="317" t="s">
        <v>136</v>
      </c>
      <c r="B14" s="17">
        <v>3012845</v>
      </c>
      <c r="C14" s="17">
        <v>3055458</v>
      </c>
      <c r="D14" s="17">
        <v>3160957</v>
      </c>
      <c r="E14" s="17">
        <v>3208450</v>
      </c>
      <c r="F14" s="17">
        <v>2686450</v>
      </c>
    </row>
    <row r="15" spans="1:9" s="1" customFormat="1" ht="22.5" customHeight="1" x14ac:dyDescent="0.2">
      <c r="A15" s="318" t="s">
        <v>135</v>
      </c>
      <c r="B15" s="22">
        <v>1258219</v>
      </c>
      <c r="C15" s="22">
        <v>1284194</v>
      </c>
      <c r="D15" s="22">
        <v>1290364</v>
      </c>
      <c r="E15" s="22">
        <v>1371767</v>
      </c>
      <c r="F15" s="22">
        <v>1335194</v>
      </c>
    </row>
    <row r="16" spans="1:9" s="6" customFormat="1" ht="18" customHeight="1" x14ac:dyDescent="0.2">
      <c r="A16" s="6" t="s">
        <v>132</v>
      </c>
      <c r="B16" s="319"/>
      <c r="C16" s="320"/>
      <c r="D16" s="320"/>
    </row>
    <row r="17" spans="1:1" s="6" customFormat="1" ht="15.75" customHeight="1" x14ac:dyDescent="0.2">
      <c r="A17" s="321" t="s">
        <v>131</v>
      </c>
    </row>
    <row r="18" spans="1:1" s="6" customFormat="1" ht="15.75" customHeight="1" x14ac:dyDescent="0.2">
      <c r="A18" s="321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77" bottom="0.59055118110236227" header="0.27559055118110237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44"/>
  <sheetViews>
    <sheetView showGridLines="0" zoomScaleNormal="100" workbookViewId="0">
      <selection activeCell="A4" sqref="A4:A5"/>
    </sheetView>
  </sheetViews>
  <sheetFormatPr baseColWidth="10" defaultColWidth="11.42578125" defaultRowHeight="12.75" x14ac:dyDescent="0.2"/>
  <cols>
    <col min="1" max="1" width="38.7109375" style="1" customWidth="1"/>
    <col min="2" max="4" width="15.42578125" style="1" customWidth="1"/>
    <col min="5" max="5" width="13.7109375" style="1" customWidth="1"/>
    <col min="6" max="11" width="15.42578125" style="1" customWidth="1"/>
    <col min="12" max="16384" width="11.42578125" style="1"/>
  </cols>
  <sheetData>
    <row r="1" spans="1:11" s="6" customFormat="1" ht="45" customHeight="1" x14ac:dyDescent="0.2">
      <c r="A1" s="398" t="s">
        <v>200</v>
      </c>
      <c r="B1" s="398"/>
      <c r="C1" s="398"/>
      <c r="D1" s="398"/>
      <c r="E1" s="398"/>
      <c r="F1" s="397" t="s">
        <v>335</v>
      </c>
      <c r="G1" s="397"/>
      <c r="H1" s="397"/>
      <c r="I1" s="397"/>
      <c r="J1" s="397"/>
      <c r="K1" s="397"/>
    </row>
    <row r="2" spans="1:11" s="37" customFormat="1" ht="30" customHeight="1" x14ac:dyDescent="0.2">
      <c r="A2" s="428" t="s">
        <v>201</v>
      </c>
      <c r="B2" s="428"/>
      <c r="C2" s="428"/>
      <c r="D2" s="428"/>
      <c r="E2" s="428"/>
      <c r="F2" s="429" t="s">
        <v>202</v>
      </c>
      <c r="G2" s="429"/>
      <c r="H2" s="140"/>
      <c r="I2" s="140"/>
      <c r="J2" s="140"/>
      <c r="K2" s="140"/>
    </row>
    <row r="3" spans="1:11" ht="19.5" customHeight="1" x14ac:dyDescent="0.2">
      <c r="K3" s="127" t="s">
        <v>315</v>
      </c>
    </row>
    <row r="4" spans="1:11" ht="33" customHeight="1" x14ac:dyDescent="0.2">
      <c r="A4" s="403" t="s">
        <v>127</v>
      </c>
      <c r="B4" s="411">
        <v>2016</v>
      </c>
      <c r="C4" s="412"/>
      <c r="D4" s="363">
        <f>B4+1</f>
        <v>2017</v>
      </c>
      <c r="E4" s="364"/>
      <c r="F4" s="359">
        <f>D4+1</f>
        <v>2018</v>
      </c>
      <c r="G4" s="359"/>
      <c r="H4" s="411">
        <f>F4+1</f>
        <v>2019</v>
      </c>
      <c r="I4" s="412"/>
      <c r="J4" s="411">
        <f>H4+1</f>
        <v>2020</v>
      </c>
      <c r="K4" s="412"/>
    </row>
    <row r="5" spans="1:11" ht="60" customHeight="1" x14ac:dyDescent="0.2">
      <c r="A5" s="375"/>
      <c r="B5" s="167" t="s">
        <v>85</v>
      </c>
      <c r="C5" s="188" t="s">
        <v>203</v>
      </c>
      <c r="D5" s="167" t="s">
        <v>85</v>
      </c>
      <c r="E5" s="188" t="s">
        <v>203</v>
      </c>
      <c r="F5" s="167" t="s">
        <v>85</v>
      </c>
      <c r="G5" s="188" t="s">
        <v>203</v>
      </c>
      <c r="H5" s="167" t="s">
        <v>85</v>
      </c>
      <c r="I5" s="188" t="s">
        <v>203</v>
      </c>
      <c r="J5" s="167" t="s">
        <v>85</v>
      </c>
      <c r="K5" s="188" t="s">
        <v>203</v>
      </c>
    </row>
    <row r="6" spans="1:11" s="45" customFormat="1" ht="28.5" customHeight="1" x14ac:dyDescent="0.2">
      <c r="A6" s="247" t="s">
        <v>137</v>
      </c>
      <c r="B6" s="190">
        <v>7570056</v>
      </c>
      <c r="C6" s="174">
        <v>543880</v>
      </c>
      <c r="D6" s="173">
        <v>7587018</v>
      </c>
      <c r="E6" s="174">
        <v>547533</v>
      </c>
      <c r="F6" s="173">
        <v>7647212</v>
      </c>
      <c r="G6" s="174">
        <v>550465</v>
      </c>
      <c r="H6" s="173">
        <v>7782162</v>
      </c>
      <c r="I6" s="174">
        <v>543451</v>
      </c>
      <c r="J6" s="173">
        <v>7129805</v>
      </c>
      <c r="K6" s="174">
        <v>414733</v>
      </c>
    </row>
    <row r="7" spans="1:11" s="36" customFormat="1" ht="27.95" customHeight="1" x14ac:dyDescent="0.2">
      <c r="A7" s="248" t="s">
        <v>138</v>
      </c>
      <c r="B7" s="169">
        <v>32343820</v>
      </c>
      <c r="C7" s="171">
        <v>2232062</v>
      </c>
      <c r="D7" s="169">
        <v>32692262</v>
      </c>
      <c r="E7" s="171">
        <v>2311264</v>
      </c>
      <c r="F7" s="169">
        <v>33076894</v>
      </c>
      <c r="G7" s="171">
        <v>2365257</v>
      </c>
      <c r="H7" s="169">
        <v>33969373</v>
      </c>
      <c r="I7" s="171">
        <v>2341831</v>
      </c>
      <c r="J7" s="169">
        <v>31425902</v>
      </c>
      <c r="K7" s="171">
        <v>1917590</v>
      </c>
    </row>
    <row r="8" spans="1:11" s="45" customFormat="1" ht="24" customHeight="1" x14ac:dyDescent="0.2">
      <c r="A8" s="242" t="s">
        <v>139</v>
      </c>
      <c r="B8" s="191">
        <v>592657</v>
      </c>
      <c r="C8" s="192">
        <v>95360</v>
      </c>
      <c r="D8" s="191">
        <v>586978</v>
      </c>
      <c r="E8" s="192">
        <v>93523</v>
      </c>
      <c r="F8" s="191">
        <v>594212</v>
      </c>
      <c r="G8" s="192">
        <v>95711</v>
      </c>
      <c r="H8" s="191">
        <v>600140</v>
      </c>
      <c r="I8" s="192">
        <v>91994</v>
      </c>
      <c r="J8" s="191">
        <v>554953</v>
      </c>
      <c r="K8" s="192">
        <v>74650</v>
      </c>
    </row>
    <row r="9" spans="1:11" ht="30.75" customHeight="1" x14ac:dyDescent="0.2">
      <c r="A9" s="249" t="s">
        <v>138</v>
      </c>
      <c r="B9" s="156">
        <v>957021</v>
      </c>
      <c r="C9" s="158">
        <v>136794</v>
      </c>
      <c r="D9" s="156">
        <v>944943</v>
      </c>
      <c r="E9" s="158">
        <v>132081</v>
      </c>
      <c r="F9" s="156">
        <v>974658</v>
      </c>
      <c r="G9" s="158">
        <v>137851</v>
      </c>
      <c r="H9" s="156">
        <v>1000187</v>
      </c>
      <c r="I9" s="158">
        <v>128648</v>
      </c>
      <c r="J9" s="156">
        <v>882733</v>
      </c>
      <c r="K9" s="158">
        <v>109425</v>
      </c>
    </row>
    <row r="10" spans="1:11" s="6" customFormat="1" ht="46.5" customHeight="1" x14ac:dyDescent="0.2">
      <c r="A10" s="242" t="s">
        <v>140</v>
      </c>
      <c r="B10" s="143">
        <v>407802</v>
      </c>
      <c r="C10" s="144">
        <v>9423</v>
      </c>
      <c r="D10" s="143">
        <v>461373</v>
      </c>
      <c r="E10" s="144">
        <v>8946</v>
      </c>
      <c r="F10" s="143">
        <v>408386</v>
      </c>
      <c r="G10" s="144">
        <v>8244</v>
      </c>
      <c r="H10" s="143">
        <v>417324</v>
      </c>
      <c r="I10" s="144">
        <v>8204</v>
      </c>
      <c r="J10" s="143">
        <v>422273</v>
      </c>
      <c r="K10" s="144">
        <v>55118</v>
      </c>
    </row>
    <row r="11" spans="1:11" s="6" customFormat="1" ht="27.95" customHeight="1" x14ac:dyDescent="0.2">
      <c r="A11" s="242" t="s">
        <v>141</v>
      </c>
      <c r="B11" s="143">
        <v>856777</v>
      </c>
      <c r="C11" s="144">
        <v>92711</v>
      </c>
      <c r="D11" s="143">
        <v>892493</v>
      </c>
      <c r="E11" s="144">
        <v>89725</v>
      </c>
      <c r="F11" s="143">
        <v>822250</v>
      </c>
      <c r="G11" s="144">
        <v>90612</v>
      </c>
      <c r="H11" s="143">
        <v>810037</v>
      </c>
      <c r="I11" s="144">
        <v>86180</v>
      </c>
      <c r="J11" s="143">
        <v>729552</v>
      </c>
      <c r="K11" s="144">
        <v>71068</v>
      </c>
    </row>
    <row r="12" spans="1:11" s="6" customFormat="1" ht="27.95" customHeight="1" x14ac:dyDescent="0.2">
      <c r="A12" s="242" t="s">
        <v>142</v>
      </c>
      <c r="B12" s="143">
        <v>527885</v>
      </c>
      <c r="C12" s="144">
        <v>51690</v>
      </c>
      <c r="D12" s="143">
        <v>515670</v>
      </c>
      <c r="E12" s="144">
        <v>51845</v>
      </c>
      <c r="F12" s="143">
        <v>507468</v>
      </c>
      <c r="G12" s="144">
        <v>53544</v>
      </c>
      <c r="H12" s="143">
        <v>486645</v>
      </c>
      <c r="I12" s="144">
        <v>50852</v>
      </c>
      <c r="J12" s="143">
        <v>450402</v>
      </c>
      <c r="K12" s="144">
        <v>41590</v>
      </c>
    </row>
    <row r="13" spans="1:11" s="6" customFormat="1" ht="27.95" customHeight="1" x14ac:dyDescent="0.2">
      <c r="A13" s="242" t="s">
        <v>143</v>
      </c>
      <c r="B13" s="143">
        <v>4609473</v>
      </c>
      <c r="C13" s="144">
        <v>217908</v>
      </c>
      <c r="D13" s="143">
        <v>4508442</v>
      </c>
      <c r="E13" s="144">
        <v>221938</v>
      </c>
      <c r="F13" s="143">
        <v>4514594</v>
      </c>
      <c r="G13" s="144">
        <v>235329</v>
      </c>
      <c r="H13" s="143">
        <v>4537097</v>
      </c>
      <c r="I13" s="144">
        <v>226882</v>
      </c>
      <c r="J13" s="143">
        <v>4410848</v>
      </c>
      <c r="K13" s="144">
        <v>190470</v>
      </c>
    </row>
    <row r="14" spans="1:11" s="6" customFormat="1" ht="27.95" customHeight="1" x14ac:dyDescent="0.2">
      <c r="A14" s="242" t="s">
        <v>144</v>
      </c>
      <c r="B14" s="143">
        <v>377307</v>
      </c>
      <c r="C14" s="144">
        <v>53206</v>
      </c>
      <c r="D14" s="143">
        <v>382865</v>
      </c>
      <c r="E14" s="144">
        <v>53750</v>
      </c>
      <c r="F14" s="143">
        <v>401918</v>
      </c>
      <c r="G14" s="144">
        <v>58107</v>
      </c>
      <c r="H14" s="143">
        <v>401497</v>
      </c>
      <c r="I14" s="144">
        <v>55170</v>
      </c>
      <c r="J14" s="143">
        <v>377693</v>
      </c>
      <c r="K14" s="144">
        <v>32090</v>
      </c>
    </row>
    <row r="15" spans="1:11" s="6" customFormat="1" ht="27.95" customHeight="1" x14ac:dyDescent="0.2">
      <c r="A15" s="242" t="s">
        <v>145</v>
      </c>
      <c r="B15" s="143">
        <v>890927</v>
      </c>
      <c r="C15" s="144">
        <v>113821</v>
      </c>
      <c r="D15" s="143">
        <v>880952</v>
      </c>
      <c r="E15" s="144">
        <v>113408</v>
      </c>
      <c r="F15" s="143">
        <v>840214</v>
      </c>
      <c r="G15" s="144">
        <v>107779</v>
      </c>
      <c r="H15" s="143">
        <v>806144</v>
      </c>
      <c r="I15" s="144">
        <v>97408</v>
      </c>
      <c r="J15" s="143">
        <v>750505</v>
      </c>
      <c r="K15" s="144">
        <v>83760</v>
      </c>
    </row>
    <row r="16" spans="1:11" s="6" customFormat="1" ht="27.95" customHeight="1" x14ac:dyDescent="0.2">
      <c r="A16" s="242" t="s">
        <v>204</v>
      </c>
      <c r="B16" s="143">
        <v>816448</v>
      </c>
      <c r="C16" s="144">
        <v>52249</v>
      </c>
      <c r="D16" s="143">
        <v>812188</v>
      </c>
      <c r="E16" s="144">
        <v>54769</v>
      </c>
      <c r="F16" s="143">
        <v>818702</v>
      </c>
      <c r="G16" s="144">
        <v>58128</v>
      </c>
      <c r="H16" s="143">
        <v>825881</v>
      </c>
      <c r="I16" s="144">
        <v>55446</v>
      </c>
      <c r="J16" s="143">
        <v>782574</v>
      </c>
      <c r="K16" s="144">
        <v>42575</v>
      </c>
    </row>
    <row r="17" spans="1:11" s="6" customFormat="1" ht="27.95" customHeight="1" x14ac:dyDescent="0.2">
      <c r="A17" s="242" t="s">
        <v>146</v>
      </c>
      <c r="B17" s="143">
        <v>2797155</v>
      </c>
      <c r="C17" s="144">
        <v>118773</v>
      </c>
      <c r="D17" s="143">
        <v>2815457</v>
      </c>
      <c r="E17" s="144">
        <v>121918</v>
      </c>
      <c r="F17" s="143">
        <v>2873853</v>
      </c>
      <c r="G17" s="144">
        <v>132789</v>
      </c>
      <c r="H17" s="143">
        <v>2951289</v>
      </c>
      <c r="I17" s="144">
        <v>137767</v>
      </c>
      <c r="J17" s="143">
        <v>2650055</v>
      </c>
      <c r="K17" s="144">
        <v>95284</v>
      </c>
    </row>
    <row r="18" spans="1:11" s="6" customFormat="1" ht="27.95" customHeight="1" x14ac:dyDescent="0.2">
      <c r="A18" s="242" t="s">
        <v>147</v>
      </c>
      <c r="B18" s="143">
        <v>8017905</v>
      </c>
      <c r="C18" s="144">
        <v>423305</v>
      </c>
      <c r="D18" s="143">
        <v>8128449</v>
      </c>
      <c r="E18" s="144">
        <v>435040</v>
      </c>
      <c r="F18" s="143">
        <v>8248528</v>
      </c>
      <c r="G18" s="144">
        <v>451402</v>
      </c>
      <c r="H18" s="143">
        <v>8501637</v>
      </c>
      <c r="I18" s="144">
        <v>451903</v>
      </c>
      <c r="J18" s="143">
        <v>7860058</v>
      </c>
      <c r="K18" s="144">
        <v>361843</v>
      </c>
    </row>
    <row r="19" spans="1:11" s="6" customFormat="1" ht="27.95" customHeight="1" x14ac:dyDescent="0.2">
      <c r="A19" s="242" t="s">
        <v>148</v>
      </c>
      <c r="B19" s="143">
        <v>6591688</v>
      </c>
      <c r="C19" s="144">
        <v>583809</v>
      </c>
      <c r="D19" s="143">
        <v>6695552</v>
      </c>
      <c r="E19" s="144">
        <v>609060</v>
      </c>
      <c r="F19" s="143">
        <v>6836486</v>
      </c>
      <c r="G19" s="144">
        <v>624700</v>
      </c>
      <c r="H19" s="143">
        <v>7052244</v>
      </c>
      <c r="I19" s="144">
        <v>613837</v>
      </c>
      <c r="J19" s="143">
        <v>6556944</v>
      </c>
      <c r="K19" s="144">
        <v>505199</v>
      </c>
    </row>
    <row r="20" spans="1:11" s="6" customFormat="1" ht="27.95" customHeight="1" x14ac:dyDescent="0.2">
      <c r="A20" s="242" t="s">
        <v>149</v>
      </c>
      <c r="B20" s="143">
        <v>376313</v>
      </c>
      <c r="C20" s="144">
        <v>29092</v>
      </c>
      <c r="D20" s="143">
        <v>378623</v>
      </c>
      <c r="E20" s="144">
        <v>28936</v>
      </c>
      <c r="F20" s="143">
        <v>387513</v>
      </c>
      <c r="G20" s="144">
        <v>29520</v>
      </c>
      <c r="H20" s="143">
        <v>388881</v>
      </c>
      <c r="I20" s="144">
        <v>29617</v>
      </c>
      <c r="J20" s="143">
        <v>375409</v>
      </c>
      <c r="K20" s="144">
        <v>25649</v>
      </c>
    </row>
    <row r="21" spans="1:11" s="6" customFormat="1" ht="44.1" customHeight="1" x14ac:dyDescent="0.2">
      <c r="A21" s="242" t="s">
        <v>150</v>
      </c>
      <c r="B21" s="143">
        <v>237965</v>
      </c>
      <c r="C21" s="144">
        <v>42860</v>
      </c>
      <c r="D21" s="143">
        <v>236023</v>
      </c>
      <c r="E21" s="144">
        <v>42422</v>
      </c>
      <c r="F21" s="143">
        <v>263645</v>
      </c>
      <c r="G21" s="144">
        <v>46511</v>
      </c>
      <c r="H21" s="143">
        <v>262062</v>
      </c>
      <c r="I21" s="144">
        <v>43239</v>
      </c>
      <c r="J21" s="143">
        <v>228170</v>
      </c>
      <c r="K21" s="144">
        <v>34393</v>
      </c>
    </row>
    <row r="22" spans="1:11" s="6" customFormat="1" ht="27.95" customHeight="1" x14ac:dyDescent="0.2">
      <c r="A22" s="242" t="s">
        <v>151</v>
      </c>
      <c r="B22" s="143">
        <v>529353</v>
      </c>
      <c r="C22" s="144">
        <v>91121</v>
      </c>
      <c r="D22" s="143">
        <v>515000</v>
      </c>
      <c r="E22" s="144">
        <v>86772</v>
      </c>
      <c r="F22" s="143">
        <v>510624</v>
      </c>
      <c r="G22" s="144">
        <v>88293</v>
      </c>
      <c r="H22" s="143">
        <v>497146</v>
      </c>
      <c r="I22" s="144">
        <v>82662</v>
      </c>
      <c r="J22" s="143">
        <v>451714</v>
      </c>
      <c r="K22" s="144">
        <v>72721</v>
      </c>
    </row>
    <row r="23" spans="1:11" ht="28.5" customHeight="1" x14ac:dyDescent="0.2">
      <c r="A23" s="250"/>
      <c r="B23" s="166"/>
      <c r="C23" s="193"/>
      <c r="D23" s="156"/>
      <c r="E23" s="193"/>
      <c r="F23" s="156"/>
      <c r="G23" s="193"/>
      <c r="H23" s="156"/>
      <c r="I23" s="193"/>
      <c r="J23" s="156"/>
      <c r="K23" s="193"/>
    </row>
    <row r="24" spans="1:11" ht="15.75" customHeight="1" x14ac:dyDescent="0.2">
      <c r="A24" s="42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10">
    <mergeCell ref="A2:E2"/>
    <mergeCell ref="F2:G2"/>
    <mergeCell ref="A4:A5"/>
    <mergeCell ref="B4:C4"/>
    <mergeCell ref="A1:E1"/>
    <mergeCell ref="F1:K1"/>
    <mergeCell ref="F4:G4"/>
    <mergeCell ref="D4:E4"/>
    <mergeCell ref="H4:I4"/>
    <mergeCell ref="J4:K4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J40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33.7109375" style="1" customWidth="1"/>
    <col min="2" max="7" width="13.42578125" style="1" customWidth="1"/>
    <col min="8" max="10" width="8.85546875" style="1" customWidth="1"/>
    <col min="11" max="16384" width="11.42578125" style="1"/>
  </cols>
  <sheetData>
    <row r="1" spans="1:10" ht="40.5" customHeight="1" x14ac:dyDescent="0.2">
      <c r="A1" s="360" t="s">
        <v>336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5.75" customHeight="1" x14ac:dyDescent="0.2">
      <c r="J2" s="127" t="s">
        <v>316</v>
      </c>
    </row>
    <row r="3" spans="1:10" ht="29.25" customHeight="1" x14ac:dyDescent="0.2">
      <c r="A3" s="403" t="s">
        <v>127</v>
      </c>
      <c r="B3" s="363" t="s">
        <v>96</v>
      </c>
      <c r="C3" s="378"/>
      <c r="D3" s="364"/>
      <c r="E3" s="411" t="s">
        <v>97</v>
      </c>
      <c r="F3" s="430"/>
      <c r="G3" s="412"/>
      <c r="H3" s="411" t="s">
        <v>91</v>
      </c>
      <c r="I3" s="430"/>
      <c r="J3" s="412"/>
    </row>
    <row r="4" spans="1:10" ht="29.25" customHeight="1" x14ac:dyDescent="0.2">
      <c r="A4" s="375"/>
      <c r="B4" s="147">
        <v>2018</v>
      </c>
      <c r="C4" s="160">
        <f>B4+1</f>
        <v>2019</v>
      </c>
      <c r="D4" s="148">
        <f>C4+1</f>
        <v>2020</v>
      </c>
      <c r="E4" s="147">
        <f t="shared" ref="E4:J4" si="0">B4</f>
        <v>2018</v>
      </c>
      <c r="F4" s="159">
        <f t="shared" si="0"/>
        <v>2019</v>
      </c>
      <c r="G4" s="148">
        <f t="shared" si="0"/>
        <v>2020</v>
      </c>
      <c r="H4" s="147">
        <f t="shared" si="0"/>
        <v>2018</v>
      </c>
      <c r="I4" s="159">
        <f t="shared" si="0"/>
        <v>2019</v>
      </c>
      <c r="J4" s="148">
        <f t="shared" si="0"/>
        <v>2020</v>
      </c>
    </row>
    <row r="5" spans="1:10" s="34" customFormat="1" ht="39.950000000000003" customHeight="1" x14ac:dyDescent="0.2">
      <c r="A5" s="114" t="s">
        <v>163</v>
      </c>
      <c r="B5" s="162">
        <v>2350953</v>
      </c>
      <c r="C5" s="194">
        <v>2205489</v>
      </c>
      <c r="D5" s="164">
        <v>1821257</v>
      </c>
      <c r="E5" s="168">
        <v>14376411</v>
      </c>
      <c r="F5" s="163">
        <v>14003119</v>
      </c>
      <c r="G5" s="164">
        <v>11848228</v>
      </c>
      <c r="H5" s="291">
        <v>6.12</v>
      </c>
      <c r="I5" s="298">
        <v>6.35</v>
      </c>
      <c r="J5" s="299">
        <v>6.51</v>
      </c>
    </row>
    <row r="6" spans="1:10" ht="24.95" customHeight="1" x14ac:dyDescent="0.2">
      <c r="A6" s="112" t="s">
        <v>387</v>
      </c>
      <c r="B6" s="153">
        <v>1826622</v>
      </c>
      <c r="C6" s="154">
        <v>1712458</v>
      </c>
      <c r="D6" s="155">
        <v>1421622</v>
      </c>
      <c r="E6" s="153">
        <v>11230610</v>
      </c>
      <c r="F6" s="154">
        <v>10947124</v>
      </c>
      <c r="G6" s="155">
        <v>9326797</v>
      </c>
      <c r="H6" s="292">
        <v>6.15</v>
      </c>
      <c r="I6" s="293">
        <v>6.39</v>
      </c>
      <c r="J6" s="294">
        <v>6.56</v>
      </c>
    </row>
    <row r="7" spans="1:10" ht="24.95" customHeight="1" x14ac:dyDescent="0.2">
      <c r="A7" s="290" t="s">
        <v>388</v>
      </c>
      <c r="B7" s="150">
        <v>365346</v>
      </c>
      <c r="C7" s="151">
        <v>364591</v>
      </c>
      <c r="D7" s="152">
        <v>298665</v>
      </c>
      <c r="E7" s="150">
        <v>2488302</v>
      </c>
      <c r="F7" s="151">
        <v>2464915</v>
      </c>
      <c r="G7" s="152">
        <v>2090299</v>
      </c>
      <c r="H7" s="295">
        <v>6.81</v>
      </c>
      <c r="I7" s="296">
        <v>6.76</v>
      </c>
      <c r="J7" s="297">
        <v>7</v>
      </c>
    </row>
    <row r="8" spans="1:10" ht="24.95" customHeight="1" x14ac:dyDescent="0.2">
      <c r="A8" s="290" t="s">
        <v>389</v>
      </c>
      <c r="B8" s="150">
        <v>292578</v>
      </c>
      <c r="C8" s="151">
        <v>287951</v>
      </c>
      <c r="D8" s="152">
        <v>232510</v>
      </c>
      <c r="E8" s="150">
        <v>1861765</v>
      </c>
      <c r="F8" s="151">
        <v>1832976</v>
      </c>
      <c r="G8" s="152">
        <v>1540504</v>
      </c>
      <c r="H8" s="295">
        <v>6.36</v>
      </c>
      <c r="I8" s="296">
        <v>6.37</v>
      </c>
      <c r="J8" s="297">
        <v>6.63</v>
      </c>
    </row>
    <row r="9" spans="1:10" ht="24.95" customHeight="1" x14ac:dyDescent="0.2">
      <c r="A9" s="290" t="s">
        <v>390</v>
      </c>
      <c r="B9" s="150">
        <v>52603</v>
      </c>
      <c r="C9" s="151">
        <v>50588</v>
      </c>
      <c r="D9" s="152">
        <v>40377</v>
      </c>
      <c r="E9" s="150">
        <v>306378</v>
      </c>
      <c r="F9" s="151">
        <v>310533</v>
      </c>
      <c r="G9" s="152">
        <v>246648</v>
      </c>
      <c r="H9" s="295">
        <v>5.82</v>
      </c>
      <c r="I9" s="296">
        <v>6.14</v>
      </c>
      <c r="J9" s="297">
        <v>6.11</v>
      </c>
    </row>
    <row r="10" spans="1:10" ht="24.95" customHeight="1" x14ac:dyDescent="0.2">
      <c r="A10" s="290" t="s">
        <v>391</v>
      </c>
      <c r="B10" s="150">
        <v>396160</v>
      </c>
      <c r="C10" s="151">
        <v>326548</v>
      </c>
      <c r="D10" s="152">
        <v>271694</v>
      </c>
      <c r="E10" s="150">
        <v>2158140</v>
      </c>
      <c r="F10" s="151">
        <v>2022024</v>
      </c>
      <c r="G10" s="152">
        <v>1709535</v>
      </c>
      <c r="H10" s="295">
        <v>5.45</v>
      </c>
      <c r="I10" s="296">
        <v>6.19</v>
      </c>
      <c r="J10" s="297">
        <v>6.29</v>
      </c>
    </row>
    <row r="11" spans="1:10" ht="24.95" customHeight="1" x14ac:dyDescent="0.2">
      <c r="A11" s="290" t="s">
        <v>392</v>
      </c>
      <c r="B11" s="150">
        <v>242505</v>
      </c>
      <c r="C11" s="151">
        <v>233800</v>
      </c>
      <c r="D11" s="152">
        <v>197189</v>
      </c>
      <c r="E11" s="150">
        <v>1559302</v>
      </c>
      <c r="F11" s="151">
        <v>1519852</v>
      </c>
      <c r="G11" s="152">
        <v>1311303</v>
      </c>
      <c r="H11" s="295">
        <v>6.43</v>
      </c>
      <c r="I11" s="296">
        <v>6.5</v>
      </c>
      <c r="J11" s="297">
        <v>6.65</v>
      </c>
    </row>
    <row r="12" spans="1:10" ht="24.95" customHeight="1" x14ac:dyDescent="0.2">
      <c r="A12" s="290" t="s">
        <v>393</v>
      </c>
      <c r="B12" s="150">
        <v>111271</v>
      </c>
      <c r="C12" s="151">
        <v>110025</v>
      </c>
      <c r="D12" s="152">
        <v>95117</v>
      </c>
      <c r="E12" s="150">
        <v>758705</v>
      </c>
      <c r="F12" s="151">
        <v>754192</v>
      </c>
      <c r="G12" s="152">
        <v>652595</v>
      </c>
      <c r="H12" s="295">
        <v>6.82</v>
      </c>
      <c r="I12" s="296">
        <v>6.85</v>
      </c>
      <c r="J12" s="297">
        <v>6.86</v>
      </c>
    </row>
    <row r="13" spans="1:10" ht="24.95" customHeight="1" x14ac:dyDescent="0.2">
      <c r="A13" s="290" t="s">
        <v>394</v>
      </c>
      <c r="B13" s="150">
        <v>120944</v>
      </c>
      <c r="C13" s="151">
        <v>107985</v>
      </c>
      <c r="D13" s="152">
        <v>90912</v>
      </c>
      <c r="E13" s="150">
        <v>711522</v>
      </c>
      <c r="F13" s="151">
        <v>685761</v>
      </c>
      <c r="G13" s="152">
        <v>596926</v>
      </c>
      <c r="H13" s="295">
        <v>5.88</v>
      </c>
      <c r="I13" s="296">
        <v>6.35</v>
      </c>
      <c r="J13" s="297">
        <v>6.57</v>
      </c>
    </row>
    <row r="14" spans="1:10" ht="24.95" customHeight="1" x14ac:dyDescent="0.2">
      <c r="A14" s="290" t="s">
        <v>395</v>
      </c>
      <c r="B14" s="150">
        <v>157114</v>
      </c>
      <c r="C14" s="151">
        <v>144450</v>
      </c>
      <c r="D14" s="152">
        <v>124135</v>
      </c>
      <c r="E14" s="150">
        <v>903656</v>
      </c>
      <c r="F14" s="151">
        <v>880450</v>
      </c>
      <c r="G14" s="152">
        <v>773323</v>
      </c>
      <c r="H14" s="295">
        <v>5.75</v>
      </c>
      <c r="I14" s="296">
        <v>6.1</v>
      </c>
      <c r="J14" s="297">
        <v>6.23</v>
      </c>
    </row>
    <row r="15" spans="1:10" ht="24.95" customHeight="1" x14ac:dyDescent="0.2">
      <c r="A15" s="290" t="s">
        <v>396</v>
      </c>
      <c r="B15" s="150">
        <v>88101</v>
      </c>
      <c r="C15" s="151">
        <v>86520</v>
      </c>
      <c r="D15" s="152">
        <v>71023</v>
      </c>
      <c r="E15" s="150">
        <v>482840</v>
      </c>
      <c r="F15" s="151">
        <v>476421</v>
      </c>
      <c r="G15" s="152">
        <v>405664</v>
      </c>
      <c r="H15" s="295">
        <v>5.48</v>
      </c>
      <c r="I15" s="296">
        <v>5.51</v>
      </c>
      <c r="J15" s="297">
        <v>5.71</v>
      </c>
    </row>
    <row r="16" spans="1:10" ht="24.95" customHeight="1" x14ac:dyDescent="0.2">
      <c r="A16" s="107" t="s">
        <v>26</v>
      </c>
      <c r="B16" s="150">
        <v>14552</v>
      </c>
      <c r="C16" s="151">
        <v>13877</v>
      </c>
      <c r="D16" s="152">
        <v>0</v>
      </c>
      <c r="E16" s="150">
        <v>97475</v>
      </c>
      <c r="F16" s="151">
        <v>94471</v>
      </c>
      <c r="G16" s="152">
        <v>0</v>
      </c>
      <c r="H16" s="295">
        <v>6.7</v>
      </c>
      <c r="I16" s="296">
        <v>6.81</v>
      </c>
      <c r="J16" s="297">
        <v>0</v>
      </c>
    </row>
    <row r="17" spans="1:10" ht="24.95" customHeight="1" x14ac:dyDescent="0.2">
      <c r="A17" s="107" t="s">
        <v>381</v>
      </c>
      <c r="B17" s="150">
        <v>77189</v>
      </c>
      <c r="C17" s="151">
        <v>70161</v>
      </c>
      <c r="D17" s="152">
        <v>57515</v>
      </c>
      <c r="E17" s="150">
        <v>497598</v>
      </c>
      <c r="F17" s="151">
        <v>474921</v>
      </c>
      <c r="G17" s="152">
        <v>400518</v>
      </c>
      <c r="H17" s="295">
        <v>6.45</v>
      </c>
      <c r="I17" s="296">
        <v>6.77</v>
      </c>
      <c r="J17" s="297">
        <v>6.96</v>
      </c>
    </row>
    <row r="18" spans="1:10" ht="24.95" customHeight="1" x14ac:dyDescent="0.2">
      <c r="A18" s="107" t="s">
        <v>382</v>
      </c>
      <c r="B18" s="150">
        <v>205194</v>
      </c>
      <c r="C18" s="151">
        <v>197474</v>
      </c>
      <c r="D18" s="152">
        <v>166235</v>
      </c>
      <c r="E18" s="150">
        <v>1178256</v>
      </c>
      <c r="F18" s="151">
        <v>1160362</v>
      </c>
      <c r="G18" s="152">
        <v>994343</v>
      </c>
      <c r="H18" s="295">
        <v>5.74</v>
      </c>
      <c r="I18" s="296">
        <v>5.88</v>
      </c>
      <c r="J18" s="297">
        <v>5.98</v>
      </c>
    </row>
    <row r="19" spans="1:10" ht="24.95" customHeight="1" x14ac:dyDescent="0.2">
      <c r="A19" s="107" t="s">
        <v>364</v>
      </c>
      <c r="B19" s="150">
        <v>142367</v>
      </c>
      <c r="C19" s="151">
        <v>136694</v>
      </c>
      <c r="D19" s="152">
        <v>112873</v>
      </c>
      <c r="E19" s="150">
        <v>819628</v>
      </c>
      <c r="F19" s="151">
        <v>807701</v>
      </c>
      <c r="G19" s="152">
        <v>677888</v>
      </c>
      <c r="H19" s="295">
        <v>5.76</v>
      </c>
      <c r="I19" s="296">
        <v>5.91</v>
      </c>
      <c r="J19" s="297">
        <v>6.01</v>
      </c>
    </row>
    <row r="20" spans="1:10" ht="24.95" customHeight="1" x14ac:dyDescent="0.2">
      <c r="A20" s="107" t="s">
        <v>365</v>
      </c>
      <c r="B20" s="150">
        <v>85029</v>
      </c>
      <c r="C20" s="151">
        <v>74825</v>
      </c>
      <c r="D20" s="152">
        <v>63012</v>
      </c>
      <c r="E20" s="150">
        <v>552844</v>
      </c>
      <c r="F20" s="151">
        <v>518540</v>
      </c>
      <c r="G20" s="152">
        <v>448682</v>
      </c>
      <c r="H20" s="295">
        <v>6.5</v>
      </c>
      <c r="I20" s="296">
        <v>6.93</v>
      </c>
      <c r="J20" s="297">
        <v>7.12</v>
      </c>
    </row>
    <row r="21" spans="1:10" ht="4.5" customHeight="1" x14ac:dyDescent="0.2">
      <c r="A21" s="21"/>
      <c r="B21" s="195"/>
      <c r="C21" s="196"/>
      <c r="D21" s="158"/>
      <c r="E21" s="156"/>
      <c r="F21" s="157"/>
      <c r="G21" s="158"/>
      <c r="H21" s="197"/>
      <c r="I21" s="198"/>
      <c r="J21" s="193"/>
    </row>
    <row r="22" spans="1:10" s="6" customFormat="1" ht="17.25" customHeight="1" x14ac:dyDescent="0.2">
      <c r="A22" s="199" t="s">
        <v>152</v>
      </c>
      <c r="B22" s="116"/>
      <c r="C22" s="116"/>
      <c r="D22" s="116"/>
      <c r="E22" s="116"/>
      <c r="F22" s="116"/>
      <c r="G22" s="116"/>
    </row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</sheetData>
  <mergeCells count="5">
    <mergeCell ref="A1:J1"/>
    <mergeCell ref="A3:A4"/>
    <mergeCell ref="B3:D3"/>
    <mergeCell ref="E3:G3"/>
    <mergeCell ref="H3:J3"/>
  </mergeCells>
  <phoneticPr fontId="0" type="noConversion"/>
  <printOptions horizontalCentered="1"/>
  <pageMargins left="0.23622047244094491" right="0.23622047244094491" top="0.31496062992125984" bottom="0.3149606299212598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7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5.71093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0" t="s">
        <v>214</v>
      </c>
      <c r="B1" s="360"/>
      <c r="C1" s="360"/>
      <c r="D1" s="360"/>
      <c r="E1" s="360"/>
      <c r="F1" s="360"/>
    </row>
    <row r="2" spans="1:6" ht="6.75" customHeight="1" x14ac:dyDescent="0.2">
      <c r="A2" s="119"/>
      <c r="B2" s="119"/>
      <c r="C2" s="119"/>
      <c r="D2" s="119"/>
      <c r="E2" s="119"/>
      <c r="F2" s="119"/>
    </row>
    <row r="3" spans="1:6" ht="15.75" customHeight="1" x14ac:dyDescent="0.2">
      <c r="A3" s="361" t="s">
        <v>341</v>
      </c>
      <c r="B3" s="361"/>
      <c r="C3" s="361"/>
      <c r="D3" s="361"/>
      <c r="E3" s="361"/>
      <c r="F3" s="361"/>
    </row>
    <row r="4" spans="1:6" ht="24.75" customHeight="1" x14ac:dyDescent="0.2">
      <c r="F4" s="121" t="s">
        <v>229</v>
      </c>
    </row>
    <row r="5" spans="1:6" ht="47.25" customHeight="1" x14ac:dyDescent="0.2">
      <c r="A5" s="20" t="s">
        <v>127</v>
      </c>
      <c r="B5" s="2">
        <v>2016</v>
      </c>
      <c r="C5" s="2">
        <f>B5+1</f>
        <v>2017</v>
      </c>
      <c r="D5" s="2">
        <f>C5+1</f>
        <v>2018</v>
      </c>
      <c r="E5" s="2">
        <f>D5+1</f>
        <v>2019</v>
      </c>
      <c r="F5" s="2">
        <f>E5+1</f>
        <v>2020</v>
      </c>
    </row>
    <row r="6" spans="1:6" s="34" customFormat="1" ht="30" customHeight="1" x14ac:dyDescent="0.2">
      <c r="A6" s="254" t="s">
        <v>233</v>
      </c>
      <c r="B6" s="31">
        <v>8615469</v>
      </c>
      <c r="C6" s="32">
        <v>8677278</v>
      </c>
      <c r="D6" s="33">
        <v>8730841</v>
      </c>
      <c r="E6" s="32">
        <v>8773427</v>
      </c>
      <c r="F6" s="32">
        <v>8780142</v>
      </c>
    </row>
    <row r="7" spans="1:6" s="34" customFormat="1" ht="30" customHeight="1" x14ac:dyDescent="0.2">
      <c r="A7" s="258" t="s">
        <v>366</v>
      </c>
      <c r="B7" s="259">
        <v>9333007</v>
      </c>
      <c r="C7" s="260">
        <v>9409569</v>
      </c>
      <c r="D7" s="261">
        <v>9482521</v>
      </c>
      <c r="E7" s="260">
        <v>9546068</v>
      </c>
      <c r="F7" s="260">
        <v>9563726</v>
      </c>
    </row>
    <row r="8" spans="1:6" s="6" customFormat="1" ht="24" customHeight="1" x14ac:dyDescent="0.2">
      <c r="A8" s="343" t="s">
        <v>353</v>
      </c>
      <c r="B8" s="15">
        <v>1686539</v>
      </c>
      <c r="C8" s="15">
        <v>1709053</v>
      </c>
      <c r="D8" s="15">
        <v>1725484</v>
      </c>
      <c r="E8" s="15">
        <v>1734250</v>
      </c>
      <c r="F8" s="15">
        <v>1733348</v>
      </c>
    </row>
    <row r="9" spans="1:6" s="6" customFormat="1" ht="24" customHeight="1" x14ac:dyDescent="0.2">
      <c r="A9" s="343" t="s">
        <v>354</v>
      </c>
      <c r="B9" s="15">
        <v>1213492</v>
      </c>
      <c r="C9" s="15">
        <v>1221300</v>
      </c>
      <c r="D9" s="15">
        <v>1228124</v>
      </c>
      <c r="E9" s="15">
        <v>1235467</v>
      </c>
      <c r="F9" s="15">
        <v>1245744</v>
      </c>
    </row>
    <row r="10" spans="1:6" s="6" customFormat="1" ht="24" customHeight="1" x14ac:dyDescent="0.2">
      <c r="A10" s="343" t="s">
        <v>355</v>
      </c>
      <c r="B10" s="15">
        <v>210752</v>
      </c>
      <c r="C10" s="15">
        <v>211640</v>
      </c>
      <c r="D10" s="15">
        <v>211858</v>
      </c>
      <c r="E10" s="15">
        <v>213310</v>
      </c>
      <c r="F10" s="15">
        <v>214327</v>
      </c>
    </row>
    <row r="11" spans="1:6" s="6" customFormat="1" ht="24" customHeight="1" x14ac:dyDescent="0.2">
      <c r="A11" s="343" t="s">
        <v>356</v>
      </c>
      <c r="B11" s="15">
        <v>1233328</v>
      </c>
      <c r="C11" s="15">
        <v>1241986</v>
      </c>
      <c r="D11" s="15">
        <v>1251570</v>
      </c>
      <c r="E11" s="15">
        <v>1259403</v>
      </c>
      <c r="F11" s="15">
        <v>1261102</v>
      </c>
    </row>
    <row r="12" spans="1:6" s="6" customFormat="1" ht="24" customHeight="1" x14ac:dyDescent="0.2">
      <c r="A12" s="343" t="s">
        <v>357</v>
      </c>
      <c r="B12" s="15">
        <v>954408</v>
      </c>
      <c r="C12" s="15">
        <v>960045</v>
      </c>
      <c r="D12" s="15">
        <v>968755</v>
      </c>
      <c r="E12" s="15">
        <v>975072</v>
      </c>
      <c r="F12" s="15">
        <v>997453</v>
      </c>
    </row>
    <row r="13" spans="1:6" s="6" customFormat="1" ht="24" customHeight="1" x14ac:dyDescent="0.2">
      <c r="A13" s="343" t="s">
        <v>358</v>
      </c>
      <c r="B13" s="15">
        <v>435378</v>
      </c>
      <c r="C13" s="15">
        <v>435519</v>
      </c>
      <c r="D13" s="15">
        <v>435749</v>
      </c>
      <c r="E13" s="15">
        <v>436208</v>
      </c>
      <c r="F13" s="15">
        <v>435932</v>
      </c>
    </row>
    <row r="14" spans="1:6" s="6" customFormat="1" ht="24" customHeight="1" x14ac:dyDescent="0.2">
      <c r="A14" s="343" t="s">
        <v>359</v>
      </c>
      <c r="B14" s="15">
        <v>461230</v>
      </c>
      <c r="C14" s="15">
        <v>464159</v>
      </c>
      <c r="D14" s="15">
        <v>466466</v>
      </c>
      <c r="E14" s="15">
        <v>468270</v>
      </c>
      <c r="F14" s="15">
        <v>466544</v>
      </c>
    </row>
    <row r="15" spans="1:6" s="6" customFormat="1" ht="24" customHeight="1" x14ac:dyDescent="0.2">
      <c r="A15" s="343" t="s">
        <v>360</v>
      </c>
      <c r="B15" s="15">
        <v>585757</v>
      </c>
      <c r="C15" s="15">
        <v>591175</v>
      </c>
      <c r="D15" s="15">
        <v>594739</v>
      </c>
      <c r="E15" s="15">
        <v>598526</v>
      </c>
      <c r="F15" s="15">
        <v>594466</v>
      </c>
    </row>
    <row r="16" spans="1:6" ht="38.1" customHeight="1" x14ac:dyDescent="0.2">
      <c r="A16" s="344" t="s">
        <v>361</v>
      </c>
      <c r="B16" s="17">
        <v>324471</v>
      </c>
      <c r="C16" s="17">
        <v>326727</v>
      </c>
      <c r="D16" s="17">
        <v>328598</v>
      </c>
      <c r="E16" s="17">
        <v>330122</v>
      </c>
      <c r="F16" s="17">
        <v>329658</v>
      </c>
    </row>
    <row r="17" spans="1:6" s="6" customFormat="1" ht="24" customHeight="1" x14ac:dyDescent="0.2">
      <c r="A17" s="343" t="s">
        <v>215</v>
      </c>
      <c r="B17" s="15">
        <v>1799</v>
      </c>
      <c r="C17" s="15">
        <v>0</v>
      </c>
      <c r="D17" s="15">
        <v>0</v>
      </c>
      <c r="E17" s="15">
        <v>0</v>
      </c>
      <c r="F17" s="15">
        <v>0</v>
      </c>
    </row>
    <row r="18" spans="1:6" s="6" customFormat="1" ht="24" customHeight="1" x14ac:dyDescent="0.2">
      <c r="A18" s="343" t="s">
        <v>216</v>
      </c>
      <c r="B18" s="15">
        <v>19633</v>
      </c>
      <c r="C18" s="15">
        <v>19445</v>
      </c>
      <c r="D18" s="15">
        <v>19306</v>
      </c>
      <c r="E18" s="15">
        <v>19230</v>
      </c>
      <c r="F18" s="15">
        <v>0</v>
      </c>
    </row>
    <row r="19" spans="1:6" s="6" customFormat="1" ht="24" customHeight="1" x14ac:dyDescent="0.2">
      <c r="A19" s="343" t="s">
        <v>217</v>
      </c>
      <c r="B19" s="15">
        <v>2602</v>
      </c>
      <c r="C19" s="15">
        <v>2575</v>
      </c>
      <c r="D19" s="15">
        <v>2520</v>
      </c>
      <c r="E19" s="15">
        <v>2493</v>
      </c>
      <c r="F19" s="15">
        <v>0</v>
      </c>
    </row>
    <row r="20" spans="1:6" s="6" customFormat="1" ht="24" customHeight="1" x14ac:dyDescent="0.2">
      <c r="A20" s="343" t="s">
        <v>218</v>
      </c>
      <c r="B20" s="15">
        <v>12894</v>
      </c>
      <c r="C20" s="15">
        <v>13116</v>
      </c>
      <c r="D20" s="15">
        <v>13034</v>
      </c>
      <c r="E20" s="15">
        <v>12786</v>
      </c>
      <c r="F20" s="15">
        <v>0</v>
      </c>
    </row>
    <row r="21" spans="1:6" s="6" customFormat="1" ht="24" customHeight="1" x14ac:dyDescent="0.2">
      <c r="A21" s="343" t="s">
        <v>219</v>
      </c>
      <c r="B21" s="15">
        <v>4101</v>
      </c>
      <c r="C21" s="15">
        <v>4045</v>
      </c>
      <c r="D21" s="15">
        <v>4049</v>
      </c>
      <c r="E21" s="15">
        <v>4099</v>
      </c>
      <c r="F21" s="15">
        <v>0</v>
      </c>
    </row>
    <row r="22" spans="1:6" ht="38.1" customHeight="1" x14ac:dyDescent="0.2">
      <c r="A22" s="344" t="s">
        <v>220</v>
      </c>
      <c r="B22" s="17">
        <v>9917</v>
      </c>
      <c r="C22" s="17">
        <v>9905</v>
      </c>
      <c r="D22" s="17">
        <v>10020</v>
      </c>
      <c r="E22" s="17">
        <v>10129</v>
      </c>
      <c r="F22" s="17">
        <v>0</v>
      </c>
    </row>
    <row r="23" spans="1:6" s="6" customFormat="1" ht="24" customHeight="1" x14ac:dyDescent="0.2">
      <c r="A23" s="343" t="s">
        <v>362</v>
      </c>
      <c r="B23" s="15">
        <v>220723</v>
      </c>
      <c r="C23" s="15">
        <v>219383</v>
      </c>
      <c r="D23" s="15">
        <v>217977</v>
      </c>
      <c r="E23" s="15">
        <v>217448</v>
      </c>
      <c r="F23" s="15">
        <v>212609</v>
      </c>
    </row>
    <row r="24" spans="1:6" ht="38.1" customHeight="1" x14ac:dyDescent="0.2">
      <c r="A24" s="344" t="s">
        <v>363</v>
      </c>
      <c r="B24" s="17">
        <v>803113</v>
      </c>
      <c r="C24" s="17">
        <v>814725</v>
      </c>
      <c r="D24" s="17">
        <v>829110</v>
      </c>
      <c r="E24" s="17">
        <v>843943</v>
      </c>
      <c r="F24" s="17">
        <v>879142</v>
      </c>
    </row>
    <row r="25" spans="1:6" s="6" customFormat="1" ht="24" customHeight="1" x14ac:dyDescent="0.2">
      <c r="A25" s="343" t="s">
        <v>364</v>
      </c>
      <c r="B25" s="15">
        <v>795870</v>
      </c>
      <c r="C25" s="15">
        <v>811991</v>
      </c>
      <c r="D25" s="15">
        <v>826472</v>
      </c>
      <c r="E25" s="15">
        <v>839874</v>
      </c>
      <c r="F25" s="15">
        <v>850034</v>
      </c>
    </row>
    <row r="26" spans="1:6" ht="38.1" customHeight="1" x14ac:dyDescent="0.2">
      <c r="A26" s="345" t="s">
        <v>365</v>
      </c>
      <c r="B26" s="22">
        <v>357000</v>
      </c>
      <c r="C26" s="22">
        <v>352780</v>
      </c>
      <c r="D26" s="22">
        <v>348690</v>
      </c>
      <c r="E26" s="22">
        <v>345438</v>
      </c>
      <c r="F26" s="22">
        <v>343367</v>
      </c>
    </row>
    <row r="27" spans="1:6" s="6" customFormat="1" ht="15.75" customHeight="1" x14ac:dyDescent="0.2">
      <c r="A27" s="45" t="s">
        <v>226</v>
      </c>
    </row>
    <row r="28" spans="1:6" s="37" customFormat="1" ht="15.75" customHeight="1" x14ac:dyDescent="0.2">
      <c r="A28" s="36" t="s">
        <v>399</v>
      </c>
    </row>
    <row r="29" spans="1:6" ht="15.75" customHeight="1" x14ac:dyDescent="0.2">
      <c r="A29" s="51" t="s">
        <v>400</v>
      </c>
    </row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</sheetData>
  <mergeCells count="2">
    <mergeCell ref="A1:F1"/>
    <mergeCell ref="A3:F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F36"/>
  <sheetViews>
    <sheetView showGridLines="0" zoomScaleNormal="100" workbookViewId="0">
      <selection activeCell="A3" sqref="A3:A4"/>
    </sheetView>
  </sheetViews>
  <sheetFormatPr baseColWidth="10" defaultColWidth="11.42578125" defaultRowHeight="12.75" x14ac:dyDescent="0.2"/>
  <cols>
    <col min="1" max="1" width="35.7109375" style="1" customWidth="1"/>
    <col min="2" max="6" width="20.7109375" style="1" customWidth="1"/>
    <col min="7" max="16384" width="11.42578125" style="1"/>
  </cols>
  <sheetData>
    <row r="1" spans="1:6" s="6" customFormat="1" ht="28.5" customHeight="1" x14ac:dyDescent="0.2">
      <c r="A1" s="387" t="s">
        <v>337</v>
      </c>
      <c r="B1" s="387"/>
      <c r="C1" s="387"/>
      <c r="D1" s="387"/>
      <c r="E1" s="387"/>
      <c r="F1" s="387"/>
    </row>
    <row r="2" spans="1:6" ht="24" customHeight="1" x14ac:dyDescent="0.2">
      <c r="F2" s="127" t="s">
        <v>83</v>
      </c>
    </row>
    <row r="3" spans="1:6" ht="21.75" customHeight="1" x14ac:dyDescent="0.2">
      <c r="A3" s="403" t="s">
        <v>127</v>
      </c>
      <c r="B3" s="357" t="s">
        <v>158</v>
      </c>
      <c r="C3" s="359" t="s">
        <v>156</v>
      </c>
      <c r="D3" s="359"/>
      <c r="E3" s="412" t="s">
        <v>157</v>
      </c>
      <c r="F3" s="431"/>
    </row>
    <row r="4" spans="1:6" ht="29.25" customHeight="1" x14ac:dyDescent="0.2">
      <c r="A4" s="375"/>
      <c r="B4" s="358"/>
      <c r="C4" s="167" t="s">
        <v>124</v>
      </c>
      <c r="D4" s="161" t="s">
        <v>293</v>
      </c>
      <c r="E4" s="200" t="s">
        <v>124</v>
      </c>
      <c r="F4" s="161" t="s">
        <v>293</v>
      </c>
    </row>
    <row r="5" spans="1:6" s="34" customFormat="1" ht="39.950000000000003" customHeight="1" x14ac:dyDescent="0.2">
      <c r="A5" s="114" t="s">
        <v>163</v>
      </c>
      <c r="B5" s="111">
        <v>78241</v>
      </c>
      <c r="C5" s="162">
        <v>63738</v>
      </c>
      <c r="D5" s="164">
        <v>74998</v>
      </c>
      <c r="E5" s="201">
        <v>9009599</v>
      </c>
      <c r="F5" s="164">
        <v>358631</v>
      </c>
    </row>
    <row r="6" spans="1:6" ht="31.9" customHeight="1" x14ac:dyDescent="0.2">
      <c r="A6" s="113" t="s">
        <v>343</v>
      </c>
      <c r="B6" s="19">
        <v>66372</v>
      </c>
      <c r="C6" s="153">
        <v>56303</v>
      </c>
      <c r="D6" s="155">
        <v>63289</v>
      </c>
      <c r="E6" s="202">
        <v>7904774</v>
      </c>
      <c r="F6" s="155">
        <v>303861</v>
      </c>
    </row>
    <row r="7" spans="1:6" ht="31.9" customHeight="1" x14ac:dyDescent="0.2">
      <c r="A7" s="342" t="s">
        <v>352</v>
      </c>
      <c r="B7" s="18">
        <v>8385</v>
      </c>
      <c r="C7" s="150">
        <v>7435</v>
      </c>
      <c r="D7" s="152">
        <v>8380</v>
      </c>
      <c r="E7" s="203">
        <v>1104825</v>
      </c>
      <c r="F7" s="152">
        <v>39605</v>
      </c>
    </row>
    <row r="8" spans="1:6" ht="31.9" customHeight="1" x14ac:dyDescent="0.2">
      <c r="A8" s="115" t="s">
        <v>345</v>
      </c>
      <c r="B8" s="95">
        <v>3484</v>
      </c>
      <c r="C8" s="156">
        <v>0</v>
      </c>
      <c r="D8" s="158">
        <v>3329</v>
      </c>
      <c r="E8" s="204">
        <v>0</v>
      </c>
      <c r="F8" s="158">
        <v>15165</v>
      </c>
    </row>
    <row r="9" spans="1:6" ht="31.9" customHeight="1" x14ac:dyDescent="0.2">
      <c r="A9" s="46" t="s">
        <v>288</v>
      </c>
      <c r="B9" s="18">
        <v>54252</v>
      </c>
      <c r="C9" s="150">
        <v>50479</v>
      </c>
      <c r="D9" s="152">
        <v>52358</v>
      </c>
      <c r="E9" s="203">
        <v>7265065</v>
      </c>
      <c r="F9" s="152">
        <v>256920</v>
      </c>
    </row>
    <row r="10" spans="1:6" ht="31.9" customHeight="1" x14ac:dyDescent="0.2">
      <c r="A10" s="46" t="s">
        <v>15</v>
      </c>
      <c r="B10" s="18">
        <v>913</v>
      </c>
      <c r="C10" s="150">
        <v>565</v>
      </c>
      <c r="D10" s="152">
        <v>841</v>
      </c>
      <c r="E10" s="203">
        <v>73155</v>
      </c>
      <c r="F10" s="152">
        <v>3900</v>
      </c>
    </row>
    <row r="11" spans="1:6" ht="31.9" customHeight="1" x14ac:dyDescent="0.2">
      <c r="A11" s="46" t="s">
        <v>289</v>
      </c>
      <c r="B11" s="18">
        <v>9423</v>
      </c>
      <c r="C11" s="150">
        <v>9242</v>
      </c>
      <c r="D11" s="152">
        <v>8905</v>
      </c>
      <c r="E11" s="203">
        <v>1222573</v>
      </c>
      <c r="F11" s="152">
        <v>40639</v>
      </c>
    </row>
    <row r="12" spans="1:6" ht="31.9" customHeight="1" x14ac:dyDescent="0.2">
      <c r="A12" s="46" t="s">
        <v>290</v>
      </c>
      <c r="B12" s="18">
        <v>4793</v>
      </c>
      <c r="C12" s="150">
        <v>3452</v>
      </c>
      <c r="D12" s="152">
        <v>4370</v>
      </c>
      <c r="E12" s="203">
        <v>448806</v>
      </c>
      <c r="F12" s="152">
        <v>18648</v>
      </c>
    </row>
    <row r="13" spans="1:6" ht="31.9" customHeight="1" x14ac:dyDescent="0.2">
      <c r="A13" s="46" t="s">
        <v>291</v>
      </c>
      <c r="B13" s="18">
        <v>908</v>
      </c>
      <c r="C13" s="150">
        <v>0</v>
      </c>
      <c r="D13" s="152">
        <v>872</v>
      </c>
      <c r="E13" s="203">
        <v>0</v>
      </c>
      <c r="F13" s="152">
        <v>4294</v>
      </c>
    </row>
    <row r="14" spans="1:6" ht="31.9" customHeight="1" x14ac:dyDescent="0.2">
      <c r="A14" s="46" t="s">
        <v>292</v>
      </c>
      <c r="B14" s="18">
        <v>98</v>
      </c>
      <c r="C14" s="150">
        <v>0</v>
      </c>
      <c r="D14" s="152">
        <v>97</v>
      </c>
      <c r="E14" s="203">
        <v>0</v>
      </c>
      <c r="F14" s="152">
        <v>515</v>
      </c>
    </row>
    <row r="15" spans="1:6" ht="31.9" customHeight="1" x14ac:dyDescent="0.2">
      <c r="A15" s="46" t="s">
        <v>16</v>
      </c>
      <c r="B15" s="18">
        <v>590</v>
      </c>
      <c r="C15" s="150">
        <v>0</v>
      </c>
      <c r="D15" s="152">
        <v>525</v>
      </c>
      <c r="E15" s="203">
        <v>0</v>
      </c>
      <c r="F15" s="152">
        <v>2540</v>
      </c>
    </row>
    <row r="16" spans="1:6" ht="31.9" customHeight="1" x14ac:dyDescent="0.2">
      <c r="A16" s="46" t="s">
        <v>63</v>
      </c>
      <c r="B16" s="18">
        <v>7264</v>
      </c>
      <c r="C16" s="150">
        <v>0</v>
      </c>
      <c r="D16" s="152">
        <v>7030</v>
      </c>
      <c r="E16" s="203">
        <v>0</v>
      </c>
      <c r="F16" s="152">
        <v>31175</v>
      </c>
    </row>
    <row r="17" spans="1:6" ht="4.5" customHeight="1" x14ac:dyDescent="0.2">
      <c r="A17" s="21"/>
      <c r="B17" s="52"/>
      <c r="C17" s="166"/>
      <c r="D17" s="158"/>
      <c r="E17" s="204"/>
      <c r="F17" s="158"/>
    </row>
    <row r="18" spans="1:6" ht="15.75" customHeight="1" x14ac:dyDescent="0.2"/>
    <row r="19" spans="1:6" ht="15.75" customHeight="1" x14ac:dyDescent="0.2"/>
    <row r="20" spans="1:6" ht="15.75" customHeight="1" x14ac:dyDescent="0.2"/>
    <row r="21" spans="1:6" ht="15.75" customHeight="1" x14ac:dyDescent="0.2"/>
    <row r="22" spans="1:6" ht="15.75" customHeight="1" x14ac:dyDescent="0.2"/>
    <row r="23" spans="1:6" ht="15.75" customHeight="1" x14ac:dyDescent="0.2"/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5">
    <mergeCell ref="A1:F1"/>
    <mergeCell ref="A3:A4"/>
    <mergeCell ref="C3:D3"/>
    <mergeCell ref="B3:B4"/>
    <mergeCell ref="E3:F3"/>
  </mergeCells>
  <phoneticPr fontId="0" type="noConversion"/>
  <printOptions horizontalCentered="1"/>
  <pageMargins left="0.19685039370078741" right="0.19685039370078741" top="0.47244094488188981" bottom="0.19685039370078741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H38"/>
  <sheetViews>
    <sheetView showGridLines="0" zoomScaleNormal="100" workbookViewId="0">
      <selection activeCell="A4" sqref="A4:A6"/>
    </sheetView>
  </sheetViews>
  <sheetFormatPr baseColWidth="10" defaultColWidth="11.42578125" defaultRowHeight="12.75" x14ac:dyDescent="0.2"/>
  <cols>
    <col min="1" max="1" width="18.85546875" style="1" customWidth="1"/>
    <col min="2" max="8" width="17.28515625" style="1" customWidth="1"/>
    <col min="9" max="16384" width="11.42578125" style="1"/>
  </cols>
  <sheetData>
    <row r="1" spans="1:8" ht="36.75" customHeight="1" x14ac:dyDescent="0.2">
      <c r="A1" s="360" t="s">
        <v>159</v>
      </c>
      <c r="B1" s="360"/>
      <c r="C1" s="360"/>
      <c r="D1" s="360"/>
      <c r="E1" s="360"/>
      <c r="F1" s="360"/>
      <c r="G1" s="360"/>
      <c r="H1" s="360"/>
    </row>
    <row r="2" spans="1:8" ht="12.75" customHeight="1" x14ac:dyDescent="0.2">
      <c r="A2" s="361" t="s">
        <v>338</v>
      </c>
      <c r="B2" s="361"/>
      <c r="C2" s="361"/>
      <c r="D2" s="361"/>
      <c r="E2" s="361"/>
      <c r="F2" s="361"/>
      <c r="G2" s="361"/>
      <c r="H2" s="361"/>
    </row>
    <row r="3" spans="1:8" ht="24.95" customHeight="1" x14ac:dyDescent="0.2">
      <c r="H3" s="127" t="s">
        <v>84</v>
      </c>
    </row>
    <row r="4" spans="1:8" ht="23.1" customHeight="1" x14ac:dyDescent="0.2">
      <c r="A4" s="403" t="s">
        <v>162</v>
      </c>
      <c r="B4" s="376" t="s">
        <v>160</v>
      </c>
      <c r="C4" s="365"/>
      <c r="D4" s="365"/>
      <c r="E4" s="363" t="s">
        <v>153</v>
      </c>
      <c r="F4" s="378"/>
      <c r="G4" s="378"/>
      <c r="H4" s="364"/>
    </row>
    <row r="5" spans="1:8" ht="23.1" customHeight="1" x14ac:dyDescent="0.2">
      <c r="A5" s="374"/>
      <c r="B5" s="432"/>
      <c r="C5" s="433"/>
      <c r="D5" s="433"/>
      <c r="E5" s="379" t="s">
        <v>193</v>
      </c>
      <c r="F5" s="378"/>
      <c r="G5" s="364"/>
      <c r="H5" s="362" t="s">
        <v>194</v>
      </c>
    </row>
    <row r="6" spans="1:8" ht="23.1" customHeight="1" x14ac:dyDescent="0.2">
      <c r="A6" s="375"/>
      <c r="B6" s="210" t="s">
        <v>1</v>
      </c>
      <c r="C6" s="211" t="s">
        <v>2</v>
      </c>
      <c r="D6" s="212" t="s">
        <v>3</v>
      </c>
      <c r="E6" s="210" t="s">
        <v>1</v>
      </c>
      <c r="F6" s="211" t="s">
        <v>2</v>
      </c>
      <c r="G6" s="212" t="s">
        <v>3</v>
      </c>
      <c r="H6" s="358"/>
    </row>
    <row r="7" spans="1:8" ht="39.950000000000003" customHeight="1" x14ac:dyDescent="0.2">
      <c r="A7" s="251" t="s">
        <v>38</v>
      </c>
      <c r="B7" s="162">
        <v>1162736</v>
      </c>
      <c r="C7" s="194">
        <v>432052</v>
      </c>
      <c r="D7" s="205">
        <v>730684</v>
      </c>
      <c r="E7" s="162">
        <v>947187</v>
      </c>
      <c r="F7" s="194">
        <v>432052</v>
      </c>
      <c r="G7" s="205">
        <v>515135</v>
      </c>
      <c r="H7" s="31">
        <v>215549</v>
      </c>
    </row>
    <row r="8" spans="1:8" s="34" customFormat="1" ht="32.1" customHeight="1" x14ac:dyDescent="0.2">
      <c r="A8" s="252" t="s">
        <v>17</v>
      </c>
      <c r="B8" s="206">
        <v>305225</v>
      </c>
      <c r="C8" s="207">
        <v>98342</v>
      </c>
      <c r="D8" s="171">
        <v>206883</v>
      </c>
      <c r="E8" s="206">
        <v>220750</v>
      </c>
      <c r="F8" s="207">
        <v>98342</v>
      </c>
      <c r="G8" s="208">
        <v>122408</v>
      </c>
      <c r="H8" s="39">
        <v>84475</v>
      </c>
    </row>
    <row r="9" spans="1:8" s="34" customFormat="1" ht="32.1" customHeight="1" x14ac:dyDescent="0.2">
      <c r="A9" s="252" t="s">
        <v>18</v>
      </c>
      <c r="B9" s="206">
        <v>84645</v>
      </c>
      <c r="C9" s="207">
        <v>40757</v>
      </c>
      <c r="D9" s="171">
        <v>43888</v>
      </c>
      <c r="E9" s="206">
        <v>83980</v>
      </c>
      <c r="F9" s="207">
        <v>40757</v>
      </c>
      <c r="G9" s="208">
        <v>43223</v>
      </c>
      <c r="H9" s="39">
        <v>665</v>
      </c>
    </row>
    <row r="10" spans="1:8" ht="32.1" customHeight="1" x14ac:dyDescent="0.2">
      <c r="A10" s="252" t="s">
        <v>19</v>
      </c>
      <c r="B10" s="169">
        <v>64163</v>
      </c>
      <c r="C10" s="170">
        <v>20530</v>
      </c>
      <c r="D10" s="171">
        <v>43633</v>
      </c>
      <c r="E10" s="169">
        <v>45499</v>
      </c>
      <c r="F10" s="170">
        <v>20530</v>
      </c>
      <c r="G10" s="171">
        <v>24969</v>
      </c>
      <c r="H10" s="35">
        <v>18664</v>
      </c>
    </row>
    <row r="11" spans="1:8" ht="32.1" customHeight="1" x14ac:dyDescent="0.2">
      <c r="A11" s="252" t="s">
        <v>20</v>
      </c>
      <c r="B11" s="150">
        <v>136431</v>
      </c>
      <c r="C11" s="151">
        <v>63195</v>
      </c>
      <c r="D11" s="152">
        <v>73236</v>
      </c>
      <c r="E11" s="150">
        <v>135129</v>
      </c>
      <c r="F11" s="151">
        <v>63195</v>
      </c>
      <c r="G11" s="152">
        <v>71934</v>
      </c>
      <c r="H11" s="17">
        <v>1302</v>
      </c>
    </row>
    <row r="12" spans="1:8" ht="32.1" customHeight="1" x14ac:dyDescent="0.2">
      <c r="A12" s="252" t="s">
        <v>21</v>
      </c>
      <c r="B12" s="150">
        <v>125686</v>
      </c>
      <c r="C12" s="151">
        <v>55579</v>
      </c>
      <c r="D12" s="152">
        <v>70107</v>
      </c>
      <c r="E12" s="150">
        <v>124396</v>
      </c>
      <c r="F12" s="151">
        <v>55579</v>
      </c>
      <c r="G12" s="152">
        <v>68817</v>
      </c>
      <c r="H12" s="17">
        <v>1290</v>
      </c>
    </row>
    <row r="13" spans="1:8" ht="32.1" customHeight="1" x14ac:dyDescent="0.2">
      <c r="A13" s="252" t="s">
        <v>22</v>
      </c>
      <c r="B13" s="150">
        <v>127907</v>
      </c>
      <c r="C13" s="151">
        <v>50252</v>
      </c>
      <c r="D13" s="152">
        <v>77655</v>
      </c>
      <c r="E13" s="150">
        <v>108321</v>
      </c>
      <c r="F13" s="151">
        <v>50252</v>
      </c>
      <c r="G13" s="152">
        <v>58069</v>
      </c>
      <c r="H13" s="17">
        <v>19586</v>
      </c>
    </row>
    <row r="14" spans="1:8" ht="32.1" customHeight="1" x14ac:dyDescent="0.2">
      <c r="A14" s="252" t="s">
        <v>23</v>
      </c>
      <c r="B14" s="150">
        <v>69680</v>
      </c>
      <c r="C14" s="151">
        <v>31049</v>
      </c>
      <c r="D14" s="152">
        <v>38631</v>
      </c>
      <c r="E14" s="150">
        <v>69452</v>
      </c>
      <c r="F14" s="151">
        <v>31049</v>
      </c>
      <c r="G14" s="152">
        <v>38403</v>
      </c>
      <c r="H14" s="17">
        <v>228</v>
      </c>
    </row>
    <row r="15" spans="1:8" ht="32.1" customHeight="1" x14ac:dyDescent="0.2">
      <c r="A15" s="252" t="s">
        <v>24</v>
      </c>
      <c r="B15" s="150">
        <v>179529</v>
      </c>
      <c r="C15" s="151">
        <v>54233</v>
      </c>
      <c r="D15" s="152">
        <v>125296</v>
      </c>
      <c r="E15" s="150">
        <v>119493</v>
      </c>
      <c r="F15" s="151">
        <v>54233</v>
      </c>
      <c r="G15" s="152">
        <v>65260</v>
      </c>
      <c r="H15" s="17">
        <v>60036</v>
      </c>
    </row>
    <row r="16" spans="1:8" ht="32.1" customHeight="1" x14ac:dyDescent="0.2">
      <c r="A16" s="252" t="s">
        <v>25</v>
      </c>
      <c r="B16" s="150">
        <v>69470</v>
      </c>
      <c r="C16" s="151">
        <v>18115</v>
      </c>
      <c r="D16" s="152">
        <v>51355</v>
      </c>
      <c r="E16" s="150">
        <v>40167</v>
      </c>
      <c r="F16" s="151">
        <v>18115</v>
      </c>
      <c r="G16" s="152">
        <v>22052</v>
      </c>
      <c r="H16" s="17">
        <v>29303</v>
      </c>
    </row>
    <row r="17" spans="1:8" ht="4.5" customHeight="1" x14ac:dyDescent="0.2">
      <c r="A17" s="21"/>
      <c r="B17" s="166"/>
      <c r="C17" s="196"/>
      <c r="D17" s="158"/>
      <c r="E17" s="166"/>
      <c r="F17" s="196"/>
      <c r="G17" s="209"/>
      <c r="H17" s="27"/>
    </row>
    <row r="18" spans="1:8" ht="15.75" customHeight="1" x14ac:dyDescent="0.2"/>
    <row r="19" spans="1:8" ht="15.75" customHeight="1" x14ac:dyDescent="0.2"/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7">
    <mergeCell ref="A1:H1"/>
    <mergeCell ref="A2:H2"/>
    <mergeCell ref="H5:H6"/>
    <mergeCell ref="E5:G5"/>
    <mergeCell ref="B4:D5"/>
    <mergeCell ref="E4:H4"/>
    <mergeCell ref="A4:A6"/>
  </mergeCells>
  <phoneticPr fontId="0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8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40.7109375" style="1" customWidth="1"/>
    <col min="2" max="4" width="13.7109375" style="1" customWidth="1"/>
    <col min="5" max="13" width="10.7109375" style="1" customWidth="1"/>
    <col min="14" max="16384" width="11.42578125" style="1"/>
  </cols>
  <sheetData>
    <row r="1" spans="1:13" ht="38.25" customHeight="1" x14ac:dyDescent="0.2">
      <c r="A1" s="369" t="s">
        <v>235</v>
      </c>
      <c r="B1" s="369"/>
      <c r="C1" s="369"/>
      <c r="D1" s="369"/>
      <c r="E1" s="371" t="s">
        <v>224</v>
      </c>
      <c r="F1" s="371"/>
      <c r="G1" s="371"/>
      <c r="H1" s="371"/>
      <c r="I1" s="371"/>
      <c r="J1" s="371"/>
      <c r="K1" s="371"/>
      <c r="L1" s="371"/>
      <c r="M1" s="371"/>
    </row>
    <row r="2" spans="1:13" ht="2.2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3" ht="14.25" customHeight="1" x14ac:dyDescent="0.2">
      <c r="A3" s="370" t="s">
        <v>225</v>
      </c>
      <c r="B3" s="370"/>
      <c r="C3" s="370"/>
      <c r="D3" s="370"/>
      <c r="E3" s="372" t="s">
        <v>342</v>
      </c>
      <c r="F3" s="372"/>
      <c r="G3" s="372"/>
      <c r="H3" s="372"/>
      <c r="I3" s="372"/>
      <c r="J3" s="372"/>
      <c r="K3" s="372"/>
      <c r="L3" s="372"/>
      <c r="M3" s="372"/>
    </row>
    <row r="4" spans="1:13" ht="30" customHeight="1" x14ac:dyDescent="0.2">
      <c r="M4" s="121" t="s">
        <v>13</v>
      </c>
    </row>
    <row r="5" spans="1:13" ht="24.95" customHeight="1" x14ac:dyDescent="0.2">
      <c r="A5" s="373" t="s">
        <v>127</v>
      </c>
      <c r="B5" s="376" t="s">
        <v>221</v>
      </c>
      <c r="C5" s="365"/>
      <c r="D5" s="366"/>
      <c r="E5" s="363" t="s">
        <v>6</v>
      </c>
      <c r="F5" s="378"/>
      <c r="G5" s="378"/>
      <c r="H5" s="378"/>
      <c r="I5" s="378"/>
      <c r="J5" s="364"/>
      <c r="K5" s="365" t="s">
        <v>223</v>
      </c>
      <c r="L5" s="365"/>
      <c r="M5" s="366"/>
    </row>
    <row r="6" spans="1:13" ht="30" customHeight="1" x14ac:dyDescent="0.2">
      <c r="A6" s="374"/>
      <c r="B6" s="377"/>
      <c r="C6" s="367"/>
      <c r="D6" s="368"/>
      <c r="E6" s="363" t="s">
        <v>222</v>
      </c>
      <c r="F6" s="378"/>
      <c r="G6" s="364"/>
      <c r="H6" s="379" t="s">
        <v>63</v>
      </c>
      <c r="I6" s="380"/>
      <c r="J6" s="381"/>
      <c r="K6" s="367"/>
      <c r="L6" s="367"/>
      <c r="M6" s="368"/>
    </row>
    <row r="7" spans="1:13" ht="24.95" customHeight="1" x14ac:dyDescent="0.2">
      <c r="A7" s="375"/>
      <c r="B7" s="172" t="s">
        <v>1</v>
      </c>
      <c r="C7" s="253" t="s">
        <v>2</v>
      </c>
      <c r="D7" s="188" t="s">
        <v>3</v>
      </c>
      <c r="E7" s="172" t="s">
        <v>1</v>
      </c>
      <c r="F7" s="159" t="s">
        <v>2</v>
      </c>
      <c r="G7" s="161" t="s">
        <v>3</v>
      </c>
      <c r="H7" s="187" t="s">
        <v>1</v>
      </c>
      <c r="I7" s="253" t="s">
        <v>2</v>
      </c>
      <c r="J7" s="188" t="s">
        <v>3</v>
      </c>
      <c r="K7" s="187" t="s">
        <v>1</v>
      </c>
      <c r="L7" s="159" t="s">
        <v>2</v>
      </c>
      <c r="M7" s="161" t="s">
        <v>3</v>
      </c>
    </row>
    <row r="8" spans="1:13" s="34" customFormat="1" ht="35.25" customHeight="1" x14ac:dyDescent="0.2">
      <c r="A8" s="254" t="s">
        <v>344</v>
      </c>
      <c r="B8" s="168">
        <v>8780142</v>
      </c>
      <c r="C8" s="163">
        <v>4326162</v>
      </c>
      <c r="D8" s="164">
        <v>4453980</v>
      </c>
      <c r="E8" s="168">
        <v>6825018</v>
      </c>
      <c r="F8" s="163">
        <v>3474623</v>
      </c>
      <c r="G8" s="164">
        <v>3350395</v>
      </c>
      <c r="H8" s="163">
        <v>1955124</v>
      </c>
      <c r="I8" s="163">
        <v>851539</v>
      </c>
      <c r="J8" s="164">
        <v>1103585</v>
      </c>
      <c r="K8" s="163">
        <v>1630704</v>
      </c>
      <c r="L8" s="163">
        <v>816627</v>
      </c>
      <c r="M8" s="164">
        <v>814077</v>
      </c>
    </row>
    <row r="9" spans="1:13" s="34" customFormat="1" ht="43.5" customHeight="1" x14ac:dyDescent="0.2">
      <c r="A9" s="258" t="s">
        <v>370</v>
      </c>
      <c r="B9" s="263">
        <v>9409775</v>
      </c>
      <c r="C9" s="264">
        <v>4626165</v>
      </c>
      <c r="D9" s="265">
        <v>4783610</v>
      </c>
      <c r="E9" s="263">
        <v>7046840</v>
      </c>
      <c r="F9" s="264">
        <v>3574078</v>
      </c>
      <c r="G9" s="265">
        <v>3472762</v>
      </c>
      <c r="H9" s="264">
        <v>2362935</v>
      </c>
      <c r="I9" s="264">
        <v>1052087</v>
      </c>
      <c r="J9" s="265">
        <v>1310848</v>
      </c>
      <c r="K9" s="264">
        <v>2032378</v>
      </c>
      <c r="L9" s="264">
        <v>1016639</v>
      </c>
      <c r="M9" s="265">
        <v>1015739</v>
      </c>
    </row>
    <row r="10" spans="1:13" s="34" customFormat="1" ht="30" customHeight="1" x14ac:dyDescent="0.2">
      <c r="A10" s="322" t="s">
        <v>343</v>
      </c>
      <c r="B10" s="169">
        <v>7158003</v>
      </c>
      <c r="C10" s="170">
        <v>3478331</v>
      </c>
      <c r="D10" s="171">
        <v>3679672</v>
      </c>
      <c r="E10" s="169">
        <v>5448689</v>
      </c>
      <c r="F10" s="170">
        <v>2720029</v>
      </c>
      <c r="G10" s="171">
        <v>2728660</v>
      </c>
      <c r="H10" s="170">
        <v>1709314</v>
      </c>
      <c r="I10" s="170">
        <v>758302</v>
      </c>
      <c r="J10" s="171">
        <v>951012</v>
      </c>
      <c r="K10" s="170">
        <v>1457341</v>
      </c>
      <c r="L10" s="170">
        <v>730135</v>
      </c>
      <c r="M10" s="171">
        <v>727206</v>
      </c>
    </row>
    <row r="11" spans="1:13" s="34" customFormat="1" ht="30" customHeight="1" x14ac:dyDescent="0.2">
      <c r="A11" s="322" t="s">
        <v>367</v>
      </c>
      <c r="B11" s="169">
        <v>1086586</v>
      </c>
      <c r="C11" s="170">
        <v>536800</v>
      </c>
      <c r="D11" s="171">
        <v>549786</v>
      </c>
      <c r="E11" s="169">
        <v>775247</v>
      </c>
      <c r="F11" s="170">
        <v>401282</v>
      </c>
      <c r="G11" s="171">
        <v>373965</v>
      </c>
      <c r="H11" s="170">
        <v>311339</v>
      </c>
      <c r="I11" s="170">
        <v>135518</v>
      </c>
      <c r="J11" s="171">
        <v>175821</v>
      </c>
      <c r="K11" s="170">
        <v>266895</v>
      </c>
      <c r="L11" s="170">
        <v>133065</v>
      </c>
      <c r="M11" s="171">
        <v>133830</v>
      </c>
    </row>
    <row r="12" spans="1:13" s="34" customFormat="1" ht="30" customHeight="1" thickBot="1" x14ac:dyDescent="0.25">
      <c r="A12" s="326" t="s">
        <v>345</v>
      </c>
      <c r="B12" s="327">
        <v>1165186</v>
      </c>
      <c r="C12" s="328">
        <v>611034</v>
      </c>
      <c r="D12" s="329">
        <v>554152</v>
      </c>
      <c r="E12" s="327">
        <v>822904</v>
      </c>
      <c r="F12" s="328">
        <v>452767</v>
      </c>
      <c r="G12" s="329">
        <v>370137</v>
      </c>
      <c r="H12" s="328">
        <v>342282</v>
      </c>
      <c r="I12" s="328">
        <v>158267</v>
      </c>
      <c r="J12" s="329">
        <v>184015</v>
      </c>
      <c r="K12" s="328">
        <v>308142</v>
      </c>
      <c r="L12" s="328">
        <v>153439</v>
      </c>
      <c r="M12" s="329">
        <v>154703</v>
      </c>
    </row>
    <row r="13" spans="1:13" s="34" customFormat="1" ht="43.5" customHeight="1" thickTop="1" x14ac:dyDescent="0.2">
      <c r="A13" s="330" t="s">
        <v>371</v>
      </c>
      <c r="B13" s="323">
        <v>9563726</v>
      </c>
      <c r="C13" s="324">
        <v>4705941</v>
      </c>
      <c r="D13" s="325">
        <v>4857785</v>
      </c>
      <c r="E13" s="323">
        <v>7074575</v>
      </c>
      <c r="F13" s="324">
        <v>3590942</v>
      </c>
      <c r="G13" s="325">
        <v>3483633</v>
      </c>
      <c r="H13" s="324">
        <v>2489151</v>
      </c>
      <c r="I13" s="324">
        <v>1114999</v>
      </c>
      <c r="J13" s="325">
        <v>1374152</v>
      </c>
      <c r="K13" s="324">
        <v>2157745</v>
      </c>
      <c r="L13" s="324">
        <v>1079444</v>
      </c>
      <c r="M13" s="325">
        <v>1078301</v>
      </c>
    </row>
    <row r="14" spans="1:13" s="6" customFormat="1" ht="28.9" customHeight="1" x14ac:dyDescent="0.2">
      <c r="A14" s="262" t="s">
        <v>372</v>
      </c>
      <c r="B14" s="143">
        <v>1733348</v>
      </c>
      <c r="C14" s="165">
        <v>828887</v>
      </c>
      <c r="D14" s="144">
        <v>904461</v>
      </c>
      <c r="E14" s="143">
        <v>1274454</v>
      </c>
      <c r="F14" s="165">
        <v>615156</v>
      </c>
      <c r="G14" s="144">
        <v>659298</v>
      </c>
      <c r="H14" s="165">
        <v>458894</v>
      </c>
      <c r="I14" s="165">
        <v>213731</v>
      </c>
      <c r="J14" s="144">
        <v>245163</v>
      </c>
      <c r="K14" s="165">
        <v>401995</v>
      </c>
      <c r="L14" s="165">
        <v>203661</v>
      </c>
      <c r="M14" s="144">
        <v>198334</v>
      </c>
    </row>
    <row r="15" spans="1:13" s="6" customFormat="1" ht="28.9" customHeight="1" x14ac:dyDescent="0.2">
      <c r="A15" s="255" t="s">
        <v>373</v>
      </c>
      <c r="B15" s="143">
        <v>1245744</v>
      </c>
      <c r="C15" s="165">
        <v>614359</v>
      </c>
      <c r="D15" s="144">
        <v>631385</v>
      </c>
      <c r="E15" s="143">
        <v>928943</v>
      </c>
      <c r="F15" s="165">
        <v>472731</v>
      </c>
      <c r="G15" s="144">
        <v>456212</v>
      </c>
      <c r="H15" s="165">
        <v>316801</v>
      </c>
      <c r="I15" s="165">
        <v>141628</v>
      </c>
      <c r="J15" s="144">
        <v>175173</v>
      </c>
      <c r="K15" s="165">
        <v>274363</v>
      </c>
      <c r="L15" s="165">
        <v>137111</v>
      </c>
      <c r="M15" s="144">
        <v>137252</v>
      </c>
    </row>
    <row r="16" spans="1:13" s="6" customFormat="1" ht="28.9" customHeight="1" x14ac:dyDescent="0.2">
      <c r="A16" s="255" t="s">
        <v>374</v>
      </c>
      <c r="B16" s="143">
        <v>214327</v>
      </c>
      <c r="C16" s="165">
        <v>101615</v>
      </c>
      <c r="D16" s="144">
        <v>112712</v>
      </c>
      <c r="E16" s="143">
        <v>166012</v>
      </c>
      <c r="F16" s="165">
        <v>80787</v>
      </c>
      <c r="G16" s="144">
        <v>85225</v>
      </c>
      <c r="H16" s="165">
        <v>48315</v>
      </c>
      <c r="I16" s="165">
        <v>20828</v>
      </c>
      <c r="J16" s="144">
        <v>27487</v>
      </c>
      <c r="K16" s="165">
        <v>40238</v>
      </c>
      <c r="L16" s="165">
        <v>19900</v>
      </c>
      <c r="M16" s="144">
        <v>20338</v>
      </c>
    </row>
    <row r="17" spans="1:13" s="6" customFormat="1" ht="28.9" customHeight="1" x14ac:dyDescent="0.2">
      <c r="A17" s="255" t="s">
        <v>375</v>
      </c>
      <c r="B17" s="143">
        <v>1261102</v>
      </c>
      <c r="C17" s="165">
        <v>629802</v>
      </c>
      <c r="D17" s="144">
        <v>631300</v>
      </c>
      <c r="E17" s="143">
        <v>944997</v>
      </c>
      <c r="F17" s="165">
        <v>490910</v>
      </c>
      <c r="G17" s="144">
        <v>454087</v>
      </c>
      <c r="H17" s="165">
        <v>316105</v>
      </c>
      <c r="I17" s="165">
        <v>138892</v>
      </c>
      <c r="J17" s="144">
        <v>177213</v>
      </c>
      <c r="K17" s="165">
        <v>271524</v>
      </c>
      <c r="L17" s="165">
        <v>135264</v>
      </c>
      <c r="M17" s="144">
        <v>136260</v>
      </c>
    </row>
    <row r="18" spans="1:13" s="6" customFormat="1" ht="28.9" customHeight="1" x14ac:dyDescent="0.2">
      <c r="A18" s="255" t="s">
        <v>376</v>
      </c>
      <c r="B18" s="143">
        <v>997453</v>
      </c>
      <c r="C18" s="165">
        <v>487677</v>
      </c>
      <c r="D18" s="144">
        <v>509776</v>
      </c>
      <c r="E18" s="143">
        <v>761579</v>
      </c>
      <c r="F18" s="165">
        <v>385972</v>
      </c>
      <c r="G18" s="144">
        <v>375607</v>
      </c>
      <c r="H18" s="165">
        <v>235874</v>
      </c>
      <c r="I18" s="165">
        <v>101705</v>
      </c>
      <c r="J18" s="144">
        <v>134169</v>
      </c>
      <c r="K18" s="165">
        <v>195703</v>
      </c>
      <c r="L18" s="165">
        <v>97840</v>
      </c>
      <c r="M18" s="144">
        <v>97863</v>
      </c>
    </row>
    <row r="19" spans="1:13" s="6" customFormat="1" ht="28.9" customHeight="1" x14ac:dyDescent="0.2">
      <c r="A19" s="255" t="s">
        <v>377</v>
      </c>
      <c r="B19" s="143">
        <v>435932</v>
      </c>
      <c r="C19" s="165">
        <v>205257</v>
      </c>
      <c r="D19" s="144">
        <v>230675</v>
      </c>
      <c r="E19" s="143">
        <v>333081</v>
      </c>
      <c r="F19" s="165">
        <v>160212</v>
      </c>
      <c r="G19" s="144">
        <v>172869</v>
      </c>
      <c r="H19" s="165">
        <v>102851</v>
      </c>
      <c r="I19" s="165">
        <v>45045</v>
      </c>
      <c r="J19" s="144">
        <v>57806</v>
      </c>
      <c r="K19" s="165">
        <v>87658</v>
      </c>
      <c r="L19" s="165">
        <v>43772</v>
      </c>
      <c r="M19" s="144">
        <v>43886</v>
      </c>
    </row>
    <row r="20" spans="1:13" s="6" customFormat="1" ht="28.9" customHeight="1" x14ac:dyDescent="0.2">
      <c r="A20" s="255" t="s">
        <v>378</v>
      </c>
      <c r="B20" s="143">
        <v>466544</v>
      </c>
      <c r="C20" s="165">
        <v>223860</v>
      </c>
      <c r="D20" s="144">
        <v>242684</v>
      </c>
      <c r="E20" s="143">
        <v>353546</v>
      </c>
      <c r="F20" s="165">
        <v>172966</v>
      </c>
      <c r="G20" s="144">
        <v>180580</v>
      </c>
      <c r="H20" s="165">
        <v>112998</v>
      </c>
      <c r="I20" s="165">
        <v>50894</v>
      </c>
      <c r="J20" s="144">
        <v>62104</v>
      </c>
      <c r="K20" s="165">
        <v>98722</v>
      </c>
      <c r="L20" s="165">
        <v>49325</v>
      </c>
      <c r="M20" s="144">
        <v>49397</v>
      </c>
    </row>
    <row r="21" spans="1:13" s="6" customFormat="1" ht="28.9" customHeight="1" x14ac:dyDescent="0.2">
      <c r="A21" s="255" t="s">
        <v>379</v>
      </c>
      <c r="B21" s="143">
        <v>594466</v>
      </c>
      <c r="C21" s="165">
        <v>287064</v>
      </c>
      <c r="D21" s="144">
        <v>307402</v>
      </c>
      <c r="E21" s="143">
        <v>451774</v>
      </c>
      <c r="F21" s="165">
        <v>224022</v>
      </c>
      <c r="G21" s="144">
        <v>227752</v>
      </c>
      <c r="H21" s="165">
        <v>142692</v>
      </c>
      <c r="I21" s="165">
        <v>63042</v>
      </c>
      <c r="J21" s="144">
        <v>79650</v>
      </c>
      <c r="K21" s="165">
        <v>122835</v>
      </c>
      <c r="L21" s="165">
        <v>61561</v>
      </c>
      <c r="M21" s="144">
        <v>61274</v>
      </c>
    </row>
    <row r="22" spans="1:13" s="6" customFormat="1" ht="43.15" customHeight="1" x14ac:dyDescent="0.2">
      <c r="A22" s="256" t="s">
        <v>380</v>
      </c>
      <c r="B22" s="150">
        <v>329658</v>
      </c>
      <c r="C22" s="151">
        <v>160240</v>
      </c>
      <c r="D22" s="152">
        <v>169418</v>
      </c>
      <c r="E22" s="150">
        <v>246413</v>
      </c>
      <c r="F22" s="151">
        <v>123338</v>
      </c>
      <c r="G22" s="152">
        <v>123075</v>
      </c>
      <c r="H22" s="151">
        <v>83245</v>
      </c>
      <c r="I22" s="151">
        <v>36902</v>
      </c>
      <c r="J22" s="152">
        <v>46343</v>
      </c>
      <c r="K22" s="151">
        <v>72230</v>
      </c>
      <c r="L22" s="151">
        <v>35981</v>
      </c>
      <c r="M22" s="152">
        <v>36249</v>
      </c>
    </row>
    <row r="23" spans="1:13" s="6" customFormat="1" ht="28.9" customHeight="1" x14ac:dyDescent="0.2">
      <c r="A23" s="262" t="s">
        <v>346</v>
      </c>
      <c r="B23" s="143">
        <v>212609</v>
      </c>
      <c r="C23" s="165">
        <v>132860</v>
      </c>
      <c r="D23" s="144">
        <v>79749</v>
      </c>
      <c r="E23" s="143">
        <v>160882</v>
      </c>
      <c r="F23" s="165">
        <v>115033</v>
      </c>
      <c r="G23" s="144">
        <v>45849</v>
      </c>
      <c r="H23" s="165">
        <v>51727</v>
      </c>
      <c r="I23" s="165">
        <v>17827</v>
      </c>
      <c r="J23" s="144">
        <v>33900</v>
      </c>
      <c r="K23" s="165">
        <v>35859</v>
      </c>
      <c r="L23" s="165">
        <v>17629</v>
      </c>
      <c r="M23" s="144">
        <v>18230</v>
      </c>
    </row>
    <row r="24" spans="1:13" s="6" customFormat="1" ht="43.15" customHeight="1" x14ac:dyDescent="0.2">
      <c r="A24" s="256" t="s">
        <v>347</v>
      </c>
      <c r="B24" s="150">
        <v>879142</v>
      </c>
      <c r="C24" s="151">
        <v>406337</v>
      </c>
      <c r="D24" s="152">
        <v>472805</v>
      </c>
      <c r="E24" s="150">
        <v>615637</v>
      </c>
      <c r="F24" s="151">
        <v>286754</v>
      </c>
      <c r="G24" s="152">
        <v>328883</v>
      </c>
      <c r="H24" s="151">
        <v>263505</v>
      </c>
      <c r="I24" s="151">
        <v>119583</v>
      </c>
      <c r="J24" s="152">
        <v>143922</v>
      </c>
      <c r="K24" s="151">
        <v>234875</v>
      </c>
      <c r="L24" s="151">
        <v>117322</v>
      </c>
      <c r="M24" s="152">
        <v>117553</v>
      </c>
    </row>
    <row r="25" spans="1:13" s="6" customFormat="1" ht="28.9" customHeight="1" x14ac:dyDescent="0.2">
      <c r="A25" s="262" t="s">
        <v>348</v>
      </c>
      <c r="B25" s="143">
        <v>850034</v>
      </c>
      <c r="C25" s="165">
        <v>458866</v>
      </c>
      <c r="D25" s="144">
        <v>391168</v>
      </c>
      <c r="E25" s="143">
        <v>584486</v>
      </c>
      <c r="F25" s="165">
        <v>334559</v>
      </c>
      <c r="G25" s="144">
        <v>249927</v>
      </c>
      <c r="H25" s="165">
        <v>265548</v>
      </c>
      <c r="I25" s="165">
        <v>124307</v>
      </c>
      <c r="J25" s="144">
        <v>141241</v>
      </c>
      <c r="K25" s="165">
        <v>240155</v>
      </c>
      <c r="L25" s="165">
        <v>119875</v>
      </c>
      <c r="M25" s="144">
        <v>120280</v>
      </c>
    </row>
    <row r="26" spans="1:13" s="6" customFormat="1" ht="38.1" customHeight="1" x14ac:dyDescent="0.2">
      <c r="A26" s="331" t="s">
        <v>349</v>
      </c>
      <c r="B26" s="156">
        <v>343367</v>
      </c>
      <c r="C26" s="157">
        <v>169117</v>
      </c>
      <c r="D26" s="158">
        <v>174250</v>
      </c>
      <c r="E26" s="156">
        <v>252771</v>
      </c>
      <c r="F26" s="157">
        <v>128502</v>
      </c>
      <c r="G26" s="158">
        <v>124269</v>
      </c>
      <c r="H26" s="157">
        <v>90596</v>
      </c>
      <c r="I26" s="157">
        <v>40615</v>
      </c>
      <c r="J26" s="158">
        <v>49981</v>
      </c>
      <c r="K26" s="157">
        <v>81588</v>
      </c>
      <c r="L26" s="157">
        <v>40203</v>
      </c>
      <c r="M26" s="158">
        <v>41385</v>
      </c>
    </row>
    <row r="27" spans="1:13" ht="15.75" customHeight="1" x14ac:dyDescent="0.2">
      <c r="A27" s="36" t="s">
        <v>226</v>
      </c>
    </row>
    <row r="28" spans="1:13" ht="15.75" customHeight="1" x14ac:dyDescent="0.2">
      <c r="A28" s="36" t="s">
        <v>227</v>
      </c>
    </row>
    <row r="29" spans="1:13" ht="15.75" customHeight="1" x14ac:dyDescent="0.2">
      <c r="A29" s="36" t="s">
        <v>228</v>
      </c>
    </row>
    <row r="30" spans="1:13" ht="15.75" customHeight="1" x14ac:dyDescent="0.2">
      <c r="A30" s="332" t="s">
        <v>369</v>
      </c>
    </row>
    <row r="31" spans="1:13" ht="15.75" customHeight="1" x14ac:dyDescent="0.2">
      <c r="A31" s="36" t="s">
        <v>368</v>
      </c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10">
    <mergeCell ref="K5:M6"/>
    <mergeCell ref="A1:D1"/>
    <mergeCell ref="A3:D3"/>
    <mergeCell ref="E1:M1"/>
    <mergeCell ref="E3:M3"/>
    <mergeCell ref="A5:A7"/>
    <mergeCell ref="B5:D6"/>
    <mergeCell ref="E5:J5"/>
    <mergeCell ref="E6:G6"/>
    <mergeCell ref="H6:J6"/>
  </mergeCells>
  <phoneticPr fontId="0" type="noConversion"/>
  <printOptions horizontalCentered="1"/>
  <pageMargins left="0.39370078740157483" right="0.39370078740157483" top="0.51181102362204722" bottom="0.39370078740157483" header="0.51181102362204722" footer="0.51181102362204722"/>
  <pageSetup paperSize="9" scale="90" orientation="portrait" r:id="rId1"/>
  <headerFooter alignWithMargins="0"/>
  <colBreaks count="1" manualBreakCount="1">
    <brk id="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6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40.7109375" style="1" customWidth="1"/>
    <col min="2" max="12" width="13.7109375" style="1" customWidth="1"/>
    <col min="13" max="16384" width="11.42578125" style="1"/>
  </cols>
  <sheetData>
    <row r="1" spans="1:12" ht="38.25" customHeight="1" x14ac:dyDescent="0.2">
      <c r="A1" s="369" t="s">
        <v>241</v>
      </c>
      <c r="B1" s="369"/>
      <c r="C1" s="369"/>
      <c r="D1" s="369"/>
      <c r="E1" s="369"/>
      <c r="F1" s="371" t="s">
        <v>242</v>
      </c>
      <c r="G1" s="371"/>
      <c r="H1" s="371"/>
      <c r="I1" s="371"/>
      <c r="J1" s="371"/>
      <c r="K1" s="371"/>
      <c r="L1" s="371"/>
    </row>
    <row r="2" spans="1:12" ht="2.2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</row>
    <row r="3" spans="1:12" ht="14.25" customHeight="1" x14ac:dyDescent="0.2">
      <c r="A3" s="370" t="s">
        <v>225</v>
      </c>
      <c r="B3" s="370"/>
      <c r="C3" s="370"/>
      <c r="D3" s="370"/>
      <c r="E3" s="370"/>
      <c r="F3" s="372" t="s">
        <v>342</v>
      </c>
      <c r="G3" s="372"/>
      <c r="H3" s="372"/>
      <c r="I3" s="372"/>
      <c r="J3" s="372"/>
      <c r="K3" s="372"/>
      <c r="L3" s="372"/>
    </row>
    <row r="4" spans="1:12" ht="30" customHeight="1" x14ac:dyDescent="0.2">
      <c r="L4" s="121" t="s">
        <v>32</v>
      </c>
    </row>
    <row r="5" spans="1:12" ht="80.099999999999994" customHeight="1" x14ac:dyDescent="0.2">
      <c r="A5" s="267" t="s">
        <v>127</v>
      </c>
      <c r="B5" s="94" t="s">
        <v>85</v>
      </c>
      <c r="C5" s="94" t="s">
        <v>17</v>
      </c>
      <c r="D5" s="266" t="s">
        <v>238</v>
      </c>
      <c r="E5" s="2" t="s">
        <v>19</v>
      </c>
      <c r="F5" s="13" t="s">
        <v>239</v>
      </c>
      <c r="G5" s="2" t="s">
        <v>21</v>
      </c>
      <c r="H5" s="2" t="s">
        <v>22</v>
      </c>
      <c r="I5" s="2" t="s">
        <v>23</v>
      </c>
      <c r="J5" s="26" t="s">
        <v>24</v>
      </c>
      <c r="K5" s="266" t="s">
        <v>25</v>
      </c>
      <c r="L5" s="266" t="s">
        <v>240</v>
      </c>
    </row>
    <row r="6" spans="1:12" s="34" customFormat="1" ht="35.25" customHeight="1" x14ac:dyDescent="0.2">
      <c r="A6" s="254" t="s">
        <v>234</v>
      </c>
      <c r="B6" s="32">
        <v>8780142</v>
      </c>
      <c r="C6" s="32">
        <v>1789193</v>
      </c>
      <c r="D6" s="33">
        <v>1654872</v>
      </c>
      <c r="E6" s="32">
        <v>281607</v>
      </c>
      <c r="F6" s="32">
        <v>1408743</v>
      </c>
      <c r="G6" s="32">
        <v>1228636</v>
      </c>
      <c r="H6" s="32">
        <v>554368</v>
      </c>
      <c r="I6" s="32">
        <v>551358</v>
      </c>
      <c r="J6" s="33">
        <v>737961</v>
      </c>
      <c r="K6" s="33">
        <v>382744</v>
      </c>
      <c r="L6" s="164">
        <v>190660</v>
      </c>
    </row>
    <row r="7" spans="1:12" s="34" customFormat="1" ht="43.5" customHeight="1" x14ac:dyDescent="0.2">
      <c r="A7" s="258" t="s">
        <v>370</v>
      </c>
      <c r="B7" s="260">
        <v>9409775</v>
      </c>
      <c r="C7" s="260">
        <v>1887456</v>
      </c>
      <c r="D7" s="261">
        <v>1800413</v>
      </c>
      <c r="E7" s="260">
        <v>305319</v>
      </c>
      <c r="F7" s="260">
        <v>1493393</v>
      </c>
      <c r="G7" s="260">
        <v>1330248</v>
      </c>
      <c r="H7" s="260">
        <v>598714</v>
      </c>
      <c r="I7" s="260">
        <v>597045</v>
      </c>
      <c r="J7" s="261">
        <v>798055</v>
      </c>
      <c r="K7" s="261">
        <v>407861</v>
      </c>
      <c r="L7" s="265">
        <v>191271</v>
      </c>
    </row>
    <row r="8" spans="1:12" ht="30" customHeight="1" x14ac:dyDescent="0.2">
      <c r="A8" s="256" t="s">
        <v>343</v>
      </c>
      <c r="B8" s="17">
        <v>7158003</v>
      </c>
      <c r="C8" s="17">
        <v>1546974</v>
      </c>
      <c r="D8" s="18">
        <v>1289720</v>
      </c>
      <c r="E8" s="17">
        <v>219306</v>
      </c>
      <c r="F8" s="17">
        <v>1215295</v>
      </c>
      <c r="G8" s="17">
        <v>969894</v>
      </c>
      <c r="H8" s="17">
        <v>433134</v>
      </c>
      <c r="I8" s="17">
        <v>436058</v>
      </c>
      <c r="J8" s="18">
        <v>583686</v>
      </c>
      <c r="K8" s="18">
        <v>319488</v>
      </c>
      <c r="L8" s="152">
        <v>144448</v>
      </c>
    </row>
    <row r="9" spans="1:12" ht="30" customHeight="1" x14ac:dyDescent="0.2">
      <c r="A9" s="322" t="s">
        <v>367</v>
      </c>
      <c r="B9" s="17">
        <v>1086586</v>
      </c>
      <c r="C9" s="17">
        <v>165494</v>
      </c>
      <c r="D9" s="18">
        <v>271990</v>
      </c>
      <c r="E9" s="17">
        <v>44903</v>
      </c>
      <c r="F9" s="17">
        <v>87955</v>
      </c>
      <c r="G9" s="17">
        <v>185829</v>
      </c>
      <c r="H9" s="17">
        <v>85027</v>
      </c>
      <c r="I9" s="17">
        <v>80411</v>
      </c>
      <c r="J9" s="18">
        <v>112180</v>
      </c>
      <c r="K9" s="18">
        <v>47319</v>
      </c>
      <c r="L9" s="152">
        <v>5478</v>
      </c>
    </row>
    <row r="10" spans="1:12" ht="30" customHeight="1" thickBot="1" x14ac:dyDescent="0.25">
      <c r="A10" s="336" t="s">
        <v>345</v>
      </c>
      <c r="B10" s="333">
        <v>1165186</v>
      </c>
      <c r="C10" s="333">
        <v>174988</v>
      </c>
      <c r="D10" s="334">
        <v>238703</v>
      </c>
      <c r="E10" s="333">
        <v>41110</v>
      </c>
      <c r="F10" s="333">
        <v>190143</v>
      </c>
      <c r="G10" s="333">
        <v>174525</v>
      </c>
      <c r="H10" s="333">
        <v>80553</v>
      </c>
      <c r="I10" s="333">
        <v>80576</v>
      </c>
      <c r="J10" s="334">
        <v>102189</v>
      </c>
      <c r="K10" s="334">
        <v>41054</v>
      </c>
      <c r="L10" s="335">
        <v>41345</v>
      </c>
    </row>
    <row r="11" spans="1:12" s="6" customFormat="1" ht="43.5" customHeight="1" thickTop="1" x14ac:dyDescent="0.2">
      <c r="A11" s="337" t="s">
        <v>371</v>
      </c>
      <c r="B11" s="338">
        <v>9563726</v>
      </c>
      <c r="C11" s="338">
        <v>1921859</v>
      </c>
      <c r="D11" s="339">
        <v>1850518</v>
      </c>
      <c r="E11" s="338">
        <v>316493</v>
      </c>
      <c r="F11" s="338">
        <v>1510737</v>
      </c>
      <c r="G11" s="338">
        <v>1346577</v>
      </c>
      <c r="H11" s="338">
        <v>607497</v>
      </c>
      <c r="I11" s="338">
        <v>604799</v>
      </c>
      <c r="J11" s="339">
        <v>804204</v>
      </c>
      <c r="K11" s="339">
        <v>409474</v>
      </c>
      <c r="L11" s="340">
        <v>191568</v>
      </c>
    </row>
    <row r="12" spans="1:12" s="6" customFormat="1" ht="28.9" customHeight="1" x14ac:dyDescent="0.2">
      <c r="A12" s="255" t="s">
        <v>372</v>
      </c>
      <c r="B12" s="15">
        <v>1733348</v>
      </c>
      <c r="C12" s="15">
        <v>1430032</v>
      </c>
      <c r="D12" s="9">
        <v>233126</v>
      </c>
      <c r="E12" s="15">
        <v>25707</v>
      </c>
      <c r="F12" s="15">
        <v>7398</v>
      </c>
      <c r="G12" s="15">
        <v>9487</v>
      </c>
      <c r="H12" s="15">
        <v>3560</v>
      </c>
      <c r="I12" s="15">
        <v>2730</v>
      </c>
      <c r="J12" s="9">
        <v>2499</v>
      </c>
      <c r="K12" s="9">
        <v>1049</v>
      </c>
      <c r="L12" s="144">
        <v>17760</v>
      </c>
    </row>
    <row r="13" spans="1:12" s="6" customFormat="1" ht="28.9" customHeight="1" x14ac:dyDescent="0.2">
      <c r="A13" s="255" t="s">
        <v>373</v>
      </c>
      <c r="B13" s="15">
        <v>1245744</v>
      </c>
      <c r="C13" s="15">
        <v>119498</v>
      </c>
      <c r="D13" s="9">
        <v>1047766</v>
      </c>
      <c r="E13" s="15">
        <v>23285</v>
      </c>
      <c r="F13" s="15">
        <v>14562</v>
      </c>
      <c r="G13" s="15">
        <v>7861</v>
      </c>
      <c r="H13" s="15">
        <v>1764</v>
      </c>
      <c r="I13" s="15">
        <v>1658</v>
      </c>
      <c r="J13" s="9">
        <v>1473</v>
      </c>
      <c r="K13" s="9">
        <v>298</v>
      </c>
      <c r="L13" s="144">
        <v>27579</v>
      </c>
    </row>
    <row r="14" spans="1:12" s="6" customFormat="1" ht="28.9" customHeight="1" x14ac:dyDescent="0.2">
      <c r="A14" s="255" t="s">
        <v>374</v>
      </c>
      <c r="B14" s="15">
        <v>214327</v>
      </c>
      <c r="C14" s="15">
        <v>6326</v>
      </c>
      <c r="D14" s="9">
        <v>13016</v>
      </c>
      <c r="E14" s="15">
        <v>167852</v>
      </c>
      <c r="F14" s="15">
        <v>306</v>
      </c>
      <c r="G14" s="15">
        <v>6117</v>
      </c>
      <c r="H14" s="15">
        <v>148</v>
      </c>
      <c r="I14" s="15">
        <v>129</v>
      </c>
      <c r="J14" s="9">
        <v>120</v>
      </c>
      <c r="K14" s="9">
        <v>33</v>
      </c>
      <c r="L14" s="144">
        <v>20280</v>
      </c>
    </row>
    <row r="15" spans="1:12" s="6" customFormat="1" ht="28.9" customHeight="1" x14ac:dyDescent="0.2">
      <c r="A15" s="255" t="s">
        <v>375</v>
      </c>
      <c r="B15" s="15">
        <v>1261102</v>
      </c>
      <c r="C15" s="15">
        <v>9137</v>
      </c>
      <c r="D15" s="9">
        <v>29623</v>
      </c>
      <c r="E15" s="15">
        <v>904</v>
      </c>
      <c r="F15" s="15">
        <v>1175711</v>
      </c>
      <c r="G15" s="15">
        <v>6890</v>
      </c>
      <c r="H15" s="15">
        <v>2359</v>
      </c>
      <c r="I15" s="15">
        <v>12010</v>
      </c>
      <c r="J15" s="9">
        <v>2214</v>
      </c>
      <c r="K15" s="9">
        <v>422</v>
      </c>
      <c r="L15" s="144">
        <v>21832</v>
      </c>
    </row>
    <row r="16" spans="1:12" s="6" customFormat="1" ht="28.9" customHeight="1" x14ac:dyDescent="0.2">
      <c r="A16" s="255" t="s">
        <v>376</v>
      </c>
      <c r="B16" s="15">
        <v>997453</v>
      </c>
      <c r="C16" s="15">
        <v>5525</v>
      </c>
      <c r="D16" s="9">
        <v>4288</v>
      </c>
      <c r="E16" s="15">
        <v>10429</v>
      </c>
      <c r="F16" s="15">
        <v>3325</v>
      </c>
      <c r="G16" s="15">
        <v>937362</v>
      </c>
      <c r="H16" s="15">
        <v>6318</v>
      </c>
      <c r="I16" s="15">
        <v>2132</v>
      </c>
      <c r="J16" s="9">
        <v>1136</v>
      </c>
      <c r="K16" s="9">
        <v>328</v>
      </c>
      <c r="L16" s="144">
        <v>26610</v>
      </c>
    </row>
    <row r="17" spans="1:12" s="6" customFormat="1" ht="28.9" customHeight="1" x14ac:dyDescent="0.2">
      <c r="A17" s="255" t="s">
        <v>377</v>
      </c>
      <c r="B17" s="15">
        <v>435932</v>
      </c>
      <c r="C17" s="15">
        <v>3232</v>
      </c>
      <c r="D17" s="9">
        <v>1247</v>
      </c>
      <c r="E17" s="15">
        <v>244</v>
      </c>
      <c r="F17" s="15">
        <v>747</v>
      </c>
      <c r="G17" s="15">
        <v>5893</v>
      </c>
      <c r="H17" s="15">
        <v>416443</v>
      </c>
      <c r="I17" s="15">
        <v>950</v>
      </c>
      <c r="J17" s="9">
        <v>1464</v>
      </c>
      <c r="K17" s="9">
        <v>146</v>
      </c>
      <c r="L17" s="144">
        <v>5566</v>
      </c>
    </row>
    <row r="18" spans="1:12" s="6" customFormat="1" ht="28.9" customHeight="1" x14ac:dyDescent="0.2">
      <c r="A18" s="255" t="s">
        <v>378</v>
      </c>
      <c r="B18" s="15">
        <v>466544</v>
      </c>
      <c r="C18" s="15">
        <v>2707</v>
      </c>
      <c r="D18" s="9">
        <v>1634</v>
      </c>
      <c r="E18" s="15">
        <v>259</v>
      </c>
      <c r="F18" s="15">
        <v>22929</v>
      </c>
      <c r="G18" s="15">
        <v>4112</v>
      </c>
      <c r="H18" s="15">
        <v>2868</v>
      </c>
      <c r="I18" s="15">
        <v>417962</v>
      </c>
      <c r="J18" s="9">
        <v>2793</v>
      </c>
      <c r="K18" s="9">
        <v>220</v>
      </c>
      <c r="L18" s="144">
        <v>11060</v>
      </c>
    </row>
    <row r="19" spans="1:12" s="6" customFormat="1" ht="28.9" customHeight="1" x14ac:dyDescent="0.2">
      <c r="A19" s="255" t="s">
        <v>379</v>
      </c>
      <c r="B19" s="15">
        <v>594466</v>
      </c>
      <c r="C19" s="15">
        <v>1896</v>
      </c>
      <c r="D19" s="9">
        <v>1080</v>
      </c>
      <c r="E19" s="15">
        <v>245</v>
      </c>
      <c r="F19" s="15">
        <v>1279</v>
      </c>
      <c r="G19" s="15">
        <v>1411</v>
      </c>
      <c r="H19" s="15">
        <v>4439</v>
      </c>
      <c r="I19" s="15">
        <v>3035</v>
      </c>
      <c r="J19" s="9">
        <v>572638</v>
      </c>
      <c r="K19" s="9">
        <v>1213</v>
      </c>
      <c r="L19" s="144">
        <v>7230</v>
      </c>
    </row>
    <row r="20" spans="1:12" s="6" customFormat="1" ht="43.15" customHeight="1" x14ac:dyDescent="0.2">
      <c r="A20" s="256" t="s">
        <v>380</v>
      </c>
      <c r="B20" s="17">
        <v>329658</v>
      </c>
      <c r="C20" s="17">
        <v>1720</v>
      </c>
      <c r="D20" s="18">
        <v>449</v>
      </c>
      <c r="E20" s="17">
        <v>69</v>
      </c>
      <c r="F20" s="17">
        <v>396</v>
      </c>
      <c r="G20" s="17">
        <v>512</v>
      </c>
      <c r="H20" s="17">
        <v>462</v>
      </c>
      <c r="I20" s="17">
        <v>401</v>
      </c>
      <c r="J20" s="18">
        <v>2211</v>
      </c>
      <c r="K20" s="18">
        <v>316623</v>
      </c>
      <c r="L20" s="152">
        <v>6815</v>
      </c>
    </row>
    <row r="21" spans="1:12" s="6" customFormat="1" ht="28.9" customHeight="1" x14ac:dyDescent="0.2">
      <c r="A21" s="255" t="s">
        <v>346</v>
      </c>
      <c r="B21" s="15">
        <v>212609</v>
      </c>
      <c r="C21" s="15">
        <v>26296</v>
      </c>
      <c r="D21" s="9">
        <v>45671</v>
      </c>
      <c r="E21" s="15">
        <v>4733</v>
      </c>
      <c r="F21" s="15">
        <v>27803</v>
      </c>
      <c r="G21" s="15">
        <v>39399</v>
      </c>
      <c r="H21" s="15">
        <v>20163</v>
      </c>
      <c r="I21" s="15">
        <v>16018</v>
      </c>
      <c r="J21" s="9">
        <v>25896</v>
      </c>
      <c r="K21" s="9">
        <v>5534</v>
      </c>
      <c r="L21" s="144">
        <v>1096</v>
      </c>
    </row>
    <row r="22" spans="1:12" s="6" customFormat="1" ht="43.15" customHeight="1" x14ac:dyDescent="0.2">
      <c r="A22" s="256" t="s">
        <v>347</v>
      </c>
      <c r="B22" s="17">
        <v>879142</v>
      </c>
      <c r="C22" s="17">
        <v>139662</v>
      </c>
      <c r="D22" s="18">
        <v>227917</v>
      </c>
      <c r="E22" s="17">
        <v>40361</v>
      </c>
      <c r="F22" s="17">
        <v>60335</v>
      </c>
      <c r="G22" s="17">
        <v>147419</v>
      </c>
      <c r="H22" s="17">
        <v>65308</v>
      </c>
      <c r="I22" s="17">
        <v>64828</v>
      </c>
      <c r="J22" s="18">
        <v>86990</v>
      </c>
      <c r="K22" s="18">
        <v>41940</v>
      </c>
      <c r="L22" s="152">
        <v>4382</v>
      </c>
    </row>
    <row r="23" spans="1:12" s="6" customFormat="1" ht="28.9" customHeight="1" x14ac:dyDescent="0.2">
      <c r="A23" s="255" t="s">
        <v>348</v>
      </c>
      <c r="B23" s="15">
        <v>850034</v>
      </c>
      <c r="C23" s="15">
        <v>171818</v>
      </c>
      <c r="D23" s="9">
        <v>153665</v>
      </c>
      <c r="E23" s="15">
        <v>27172</v>
      </c>
      <c r="F23" s="15">
        <v>116820</v>
      </c>
      <c r="G23" s="15">
        <v>109575</v>
      </c>
      <c r="H23" s="15">
        <v>54457</v>
      </c>
      <c r="I23" s="15">
        <v>60973</v>
      </c>
      <c r="J23" s="9">
        <v>79679</v>
      </c>
      <c r="K23" s="9">
        <v>34813</v>
      </c>
      <c r="L23" s="144">
        <v>41062</v>
      </c>
    </row>
    <row r="24" spans="1:12" s="6" customFormat="1" ht="43.15" customHeight="1" x14ac:dyDescent="0.2">
      <c r="A24" s="257" t="s">
        <v>349</v>
      </c>
      <c r="B24" s="22">
        <v>343367</v>
      </c>
      <c r="C24" s="22">
        <v>4010</v>
      </c>
      <c r="D24" s="95">
        <v>91036</v>
      </c>
      <c r="E24" s="22">
        <v>15233</v>
      </c>
      <c r="F24" s="22">
        <v>79126</v>
      </c>
      <c r="G24" s="22">
        <v>70539</v>
      </c>
      <c r="H24" s="22">
        <v>29208</v>
      </c>
      <c r="I24" s="22">
        <v>21973</v>
      </c>
      <c r="J24" s="95">
        <v>25091</v>
      </c>
      <c r="K24" s="95">
        <v>6855</v>
      </c>
      <c r="L24" s="158">
        <v>296</v>
      </c>
    </row>
    <row r="25" spans="1:12" ht="15.75" customHeight="1" x14ac:dyDescent="0.2">
      <c r="A25" s="36" t="s">
        <v>226</v>
      </c>
    </row>
    <row r="26" spans="1:12" ht="15.75" customHeight="1" x14ac:dyDescent="0.2">
      <c r="A26" s="36" t="s">
        <v>227</v>
      </c>
    </row>
    <row r="27" spans="1:12" ht="15.75" customHeight="1" x14ac:dyDescent="0.2">
      <c r="A27" s="36" t="s">
        <v>228</v>
      </c>
    </row>
    <row r="28" spans="1:12" ht="15.75" customHeight="1" x14ac:dyDescent="0.2">
      <c r="A28" s="36" t="s">
        <v>369</v>
      </c>
    </row>
    <row r="29" spans="1:12" ht="15.75" customHeight="1" x14ac:dyDescent="0.2">
      <c r="A29" s="36" t="s">
        <v>368</v>
      </c>
    </row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4">
    <mergeCell ref="F1:L1"/>
    <mergeCell ref="F3:L3"/>
    <mergeCell ref="A1:E1"/>
    <mergeCell ref="A3:E3"/>
  </mergeCells>
  <printOptions horizontalCentered="1"/>
  <pageMargins left="0.39370078740157483" right="0.39370078740157483" top="0.51181102362204722" bottom="0.39370078740157483" header="0.51181102362204722" footer="0.51181102362204722"/>
  <pageSetup paperSize="9" scale="91" orientation="portrait" r:id="rId1"/>
  <headerFooter alignWithMargins="0"/>
  <colBreaks count="1" manualBreakCount="1">
    <brk id="5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E27"/>
  <sheetViews>
    <sheetView showGridLines="0" zoomScaleNormal="100" workbookViewId="0">
      <selection activeCell="A5" sqref="A5:B6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5" width="20.7109375" style="71" customWidth="1"/>
    <col min="6" max="16384" width="11.42578125" style="71"/>
  </cols>
  <sheetData>
    <row r="1" spans="1:5" s="79" customFormat="1" ht="35.25" customHeight="1" x14ac:dyDescent="0.2">
      <c r="A1" s="387" t="s">
        <v>295</v>
      </c>
      <c r="B1" s="387"/>
      <c r="C1" s="387"/>
      <c r="D1" s="387"/>
      <c r="E1" s="387"/>
    </row>
    <row r="2" spans="1:5" ht="21" customHeight="1" x14ac:dyDescent="0.2">
      <c r="A2" s="384" t="s">
        <v>296</v>
      </c>
      <c r="B2" s="384"/>
      <c r="C2" s="384"/>
      <c r="D2" s="384"/>
      <c r="E2" s="384"/>
    </row>
    <row r="3" spans="1:5" s="73" customFormat="1" ht="42" customHeight="1" x14ac:dyDescent="0.2">
      <c r="A3" s="361" t="s">
        <v>350</v>
      </c>
      <c r="B3" s="361"/>
      <c r="C3" s="361"/>
      <c r="D3" s="361"/>
      <c r="E3" s="361"/>
    </row>
    <row r="4" spans="1:5" ht="21" customHeight="1" x14ac:dyDescent="0.2">
      <c r="B4" s="72"/>
      <c r="C4" s="72"/>
      <c r="D4" s="72"/>
      <c r="E4" s="121" t="s">
        <v>36</v>
      </c>
    </row>
    <row r="5" spans="1:5" s="129" customFormat="1" ht="49.5" customHeight="1" x14ac:dyDescent="0.2">
      <c r="A5" s="388" t="s">
        <v>297</v>
      </c>
      <c r="B5" s="389"/>
      <c r="C5" s="392" t="s">
        <v>298</v>
      </c>
      <c r="D5" s="393"/>
      <c r="E5" s="394"/>
    </row>
    <row r="6" spans="1:5" s="129" customFormat="1" ht="24.75" customHeight="1" x14ac:dyDescent="0.2">
      <c r="A6" s="390"/>
      <c r="B6" s="391"/>
      <c r="C6" s="138" t="s">
        <v>1</v>
      </c>
      <c r="D6" s="139" t="s">
        <v>2</v>
      </c>
      <c r="E6" s="137" t="s">
        <v>3</v>
      </c>
    </row>
    <row r="7" spans="1:5" ht="57" customHeight="1" x14ac:dyDescent="0.2">
      <c r="A7" s="395" t="s">
        <v>167</v>
      </c>
      <c r="B7" s="396"/>
      <c r="C7" s="122">
        <v>8780142</v>
      </c>
      <c r="D7" s="123">
        <v>4326162</v>
      </c>
      <c r="E7" s="125">
        <v>4453980</v>
      </c>
    </row>
    <row r="8" spans="1:5" s="79" customFormat="1" ht="33.950000000000003" customHeight="1" x14ac:dyDescent="0.2">
      <c r="A8" s="385" t="s">
        <v>299</v>
      </c>
      <c r="B8" s="386"/>
      <c r="C8" s="83">
        <v>390614</v>
      </c>
      <c r="D8" s="83">
        <v>200589</v>
      </c>
      <c r="E8" s="86">
        <v>190025</v>
      </c>
    </row>
    <row r="9" spans="1:5" s="79" customFormat="1" ht="20.100000000000001" customHeight="1" x14ac:dyDescent="0.2">
      <c r="A9" s="382" t="s">
        <v>300</v>
      </c>
      <c r="B9" s="383"/>
      <c r="C9" s="89">
        <v>427436</v>
      </c>
      <c r="D9" s="89">
        <v>220569</v>
      </c>
      <c r="E9" s="92">
        <v>206867</v>
      </c>
    </row>
    <row r="10" spans="1:5" s="79" customFormat="1" ht="20.100000000000001" customHeight="1" x14ac:dyDescent="0.2">
      <c r="A10" s="382" t="s">
        <v>301</v>
      </c>
      <c r="B10" s="383"/>
      <c r="C10" s="89">
        <v>422678</v>
      </c>
      <c r="D10" s="89">
        <v>216837</v>
      </c>
      <c r="E10" s="92">
        <v>205841</v>
      </c>
    </row>
    <row r="11" spans="1:5" s="79" customFormat="1" ht="20.100000000000001" customHeight="1" x14ac:dyDescent="0.2">
      <c r="A11" s="382" t="s">
        <v>302</v>
      </c>
      <c r="B11" s="383"/>
      <c r="C11" s="89">
        <v>427063</v>
      </c>
      <c r="D11" s="89">
        <v>218943</v>
      </c>
      <c r="E11" s="92">
        <v>208120</v>
      </c>
    </row>
    <row r="12" spans="1:5" s="79" customFormat="1" ht="20.100000000000001" customHeight="1" x14ac:dyDescent="0.2">
      <c r="A12" s="382" t="s">
        <v>71</v>
      </c>
      <c r="B12" s="383"/>
      <c r="C12" s="89">
        <v>474735</v>
      </c>
      <c r="D12" s="89">
        <v>245090</v>
      </c>
      <c r="E12" s="92">
        <v>229645</v>
      </c>
    </row>
    <row r="13" spans="1:5" s="79" customFormat="1" ht="48" customHeight="1" x14ac:dyDescent="0.2">
      <c r="A13" s="382" t="s">
        <v>72</v>
      </c>
      <c r="B13" s="383"/>
      <c r="C13" s="89">
        <v>568546</v>
      </c>
      <c r="D13" s="89">
        <v>295707</v>
      </c>
      <c r="E13" s="92">
        <v>272839</v>
      </c>
    </row>
    <row r="14" spans="1:5" s="79" customFormat="1" ht="20.100000000000001" customHeight="1" x14ac:dyDescent="0.2">
      <c r="A14" s="382" t="s">
        <v>73</v>
      </c>
      <c r="B14" s="383"/>
      <c r="C14" s="89">
        <v>597796</v>
      </c>
      <c r="D14" s="89">
        <v>308998</v>
      </c>
      <c r="E14" s="92">
        <v>288798</v>
      </c>
    </row>
    <row r="15" spans="1:5" s="79" customFormat="1" ht="20.100000000000001" customHeight="1" x14ac:dyDescent="0.2">
      <c r="A15" s="382" t="s">
        <v>74</v>
      </c>
      <c r="B15" s="383"/>
      <c r="C15" s="89">
        <v>606100</v>
      </c>
      <c r="D15" s="89">
        <v>310517</v>
      </c>
      <c r="E15" s="92">
        <v>295583</v>
      </c>
    </row>
    <row r="16" spans="1:5" s="79" customFormat="1" ht="20.100000000000001" customHeight="1" x14ac:dyDescent="0.2">
      <c r="A16" s="382" t="s">
        <v>75</v>
      </c>
      <c r="B16" s="383"/>
      <c r="C16" s="89">
        <v>574216</v>
      </c>
      <c r="D16" s="89">
        <v>292563</v>
      </c>
      <c r="E16" s="92">
        <v>281653</v>
      </c>
    </row>
    <row r="17" spans="1:5" s="79" customFormat="1" ht="20.100000000000001" customHeight="1" x14ac:dyDescent="0.2">
      <c r="A17" s="382" t="s">
        <v>76</v>
      </c>
      <c r="B17" s="383"/>
      <c r="C17" s="89">
        <v>611418</v>
      </c>
      <c r="D17" s="89">
        <v>304004</v>
      </c>
      <c r="E17" s="92">
        <v>307414</v>
      </c>
    </row>
    <row r="18" spans="1:5" s="79" customFormat="1" ht="48" customHeight="1" x14ac:dyDescent="0.2">
      <c r="A18" s="382" t="s">
        <v>77</v>
      </c>
      <c r="B18" s="383"/>
      <c r="C18" s="89">
        <v>698757</v>
      </c>
      <c r="D18" s="89">
        <v>348158</v>
      </c>
      <c r="E18" s="92">
        <v>350599</v>
      </c>
    </row>
    <row r="19" spans="1:5" s="79" customFormat="1" ht="20.100000000000001" customHeight="1" x14ac:dyDescent="0.2">
      <c r="A19" s="382" t="s">
        <v>78</v>
      </c>
      <c r="B19" s="383"/>
      <c r="C19" s="89">
        <v>690104</v>
      </c>
      <c r="D19" s="89">
        <v>342204</v>
      </c>
      <c r="E19" s="92">
        <v>347900</v>
      </c>
    </row>
    <row r="20" spans="1:5" s="79" customFormat="1" ht="20.100000000000001" customHeight="1" x14ac:dyDescent="0.2">
      <c r="A20" s="382" t="s">
        <v>79</v>
      </c>
      <c r="B20" s="383"/>
      <c r="C20" s="89">
        <v>578496</v>
      </c>
      <c r="D20" s="89">
        <v>280479</v>
      </c>
      <c r="E20" s="92">
        <v>298017</v>
      </c>
    </row>
    <row r="21" spans="1:5" s="79" customFormat="1" ht="20.100000000000001" customHeight="1" x14ac:dyDescent="0.2">
      <c r="A21" s="382" t="s">
        <v>80</v>
      </c>
      <c r="B21" s="383"/>
      <c r="C21" s="89">
        <v>451996</v>
      </c>
      <c r="D21" s="89">
        <v>213227</v>
      </c>
      <c r="E21" s="92">
        <v>238769</v>
      </c>
    </row>
    <row r="22" spans="1:5" s="79" customFormat="1" ht="20.100000000000001" customHeight="1" x14ac:dyDescent="0.2">
      <c r="A22" s="382" t="s">
        <v>81</v>
      </c>
      <c r="B22" s="383"/>
      <c r="C22" s="89">
        <v>404217</v>
      </c>
      <c r="D22" s="89">
        <v>185349</v>
      </c>
      <c r="E22" s="92">
        <v>218868</v>
      </c>
    </row>
    <row r="23" spans="1:5" s="79" customFormat="1" ht="48" customHeight="1" x14ac:dyDescent="0.2">
      <c r="A23" s="382" t="s">
        <v>303</v>
      </c>
      <c r="B23" s="383"/>
      <c r="C23" s="89">
        <v>338060</v>
      </c>
      <c r="D23" s="89">
        <v>147302</v>
      </c>
      <c r="E23" s="92">
        <v>190758</v>
      </c>
    </row>
    <row r="24" spans="1:5" s="79" customFormat="1" ht="20.100000000000001" customHeight="1" x14ac:dyDescent="0.2">
      <c r="A24" s="382" t="s">
        <v>304</v>
      </c>
      <c r="B24" s="383"/>
      <c r="C24" s="89">
        <v>279643</v>
      </c>
      <c r="D24" s="89">
        <v>116369</v>
      </c>
      <c r="E24" s="92">
        <v>163274</v>
      </c>
    </row>
    <row r="25" spans="1:5" s="79" customFormat="1" ht="20.100000000000001" customHeight="1" x14ac:dyDescent="0.2">
      <c r="A25" s="382" t="s">
        <v>305</v>
      </c>
      <c r="B25" s="383"/>
      <c r="C25" s="89">
        <v>145894</v>
      </c>
      <c r="D25" s="89">
        <v>53035</v>
      </c>
      <c r="E25" s="92">
        <v>92859</v>
      </c>
    </row>
    <row r="26" spans="1:5" s="79" customFormat="1" ht="20.100000000000001" customHeight="1" x14ac:dyDescent="0.2">
      <c r="A26" s="382" t="s">
        <v>306</v>
      </c>
      <c r="B26" s="383"/>
      <c r="C26" s="89">
        <v>92373</v>
      </c>
      <c r="D26" s="89">
        <v>26222</v>
      </c>
      <c r="E26" s="92">
        <v>66151</v>
      </c>
    </row>
    <row r="27" spans="1:5" s="79" customFormat="1" ht="21.95" customHeight="1" x14ac:dyDescent="0.2">
      <c r="A27" s="117"/>
      <c r="B27" s="237"/>
      <c r="C27" s="300"/>
      <c r="D27" s="301"/>
      <c r="E27" s="302"/>
    </row>
  </sheetData>
  <mergeCells count="25">
    <mergeCell ref="A10:B10"/>
    <mergeCell ref="A11:B11"/>
    <mergeCell ref="A12:B12"/>
    <mergeCell ref="A13:B13"/>
    <mergeCell ref="A1:E1"/>
    <mergeCell ref="A3:E3"/>
    <mergeCell ref="A5:B6"/>
    <mergeCell ref="C5:E5"/>
    <mergeCell ref="A7:B7"/>
    <mergeCell ref="A26:B26"/>
    <mergeCell ref="A2:E2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</mergeCells>
  <printOptions horizontalCentered="1"/>
  <pageMargins left="0.27559055118110237" right="0.47244094488188981" top="0.27559055118110237" bottom="0.6692913385826772" header="0" footer="0"/>
  <pageSetup paperSize="9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F50"/>
  <sheetViews>
    <sheetView showGridLines="0" zoomScaleNormal="100" workbookViewId="0">
      <selection activeCell="A5" sqref="A5"/>
    </sheetView>
  </sheetViews>
  <sheetFormatPr baseColWidth="10" defaultColWidth="11.42578125" defaultRowHeight="12.75" x14ac:dyDescent="0.2"/>
  <cols>
    <col min="1" max="1" width="36.855468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0" t="s">
        <v>211</v>
      </c>
      <c r="B1" s="360"/>
      <c r="C1" s="360"/>
      <c r="D1" s="360"/>
      <c r="E1" s="360"/>
      <c r="F1" s="360"/>
    </row>
    <row r="2" spans="1:6" ht="6.75" customHeight="1" x14ac:dyDescent="0.2">
      <c r="A2" s="119"/>
      <c r="B2" s="119"/>
      <c r="C2" s="119"/>
      <c r="D2" s="119"/>
      <c r="E2" s="119"/>
      <c r="F2" s="119"/>
    </row>
    <row r="3" spans="1:6" ht="15.75" customHeight="1" x14ac:dyDescent="0.2">
      <c r="A3" s="361" t="s">
        <v>341</v>
      </c>
      <c r="B3" s="361"/>
      <c r="C3" s="361"/>
      <c r="D3" s="361"/>
      <c r="E3" s="361"/>
      <c r="F3" s="361"/>
    </row>
    <row r="4" spans="1:6" ht="24.75" customHeight="1" x14ac:dyDescent="0.2">
      <c r="F4" s="121" t="s">
        <v>294</v>
      </c>
    </row>
    <row r="5" spans="1:6" ht="47.25" customHeight="1" x14ac:dyDescent="0.2">
      <c r="A5" s="20" t="s">
        <v>14</v>
      </c>
      <c r="B5" s="2">
        <v>2016</v>
      </c>
      <c r="C5" s="2">
        <f>B5+1</f>
        <v>2017</v>
      </c>
      <c r="D5" s="2">
        <f>C5+1</f>
        <v>2018</v>
      </c>
      <c r="E5" s="2">
        <f>D5+1</f>
        <v>2019</v>
      </c>
      <c r="F5" s="2">
        <f>E5+1</f>
        <v>2020</v>
      </c>
    </row>
    <row r="6" spans="1:6" s="34" customFormat="1" ht="42" customHeight="1" x14ac:dyDescent="0.2">
      <c r="A6" s="239" t="s">
        <v>51</v>
      </c>
      <c r="B6" s="31">
        <v>7013473</v>
      </c>
      <c r="C6" s="32">
        <v>7075229</v>
      </c>
      <c r="D6" s="33">
        <v>7133305</v>
      </c>
      <c r="E6" s="32">
        <v>7194877</v>
      </c>
      <c r="F6" s="32">
        <v>7224261</v>
      </c>
    </row>
    <row r="7" spans="1:6" s="6" customFormat="1" ht="29.45" customHeight="1" x14ac:dyDescent="0.2">
      <c r="A7" s="341" t="s">
        <v>386</v>
      </c>
      <c r="B7" s="15">
        <v>5396286</v>
      </c>
      <c r="C7" s="15">
        <v>5441123</v>
      </c>
      <c r="D7" s="15">
        <v>5480575</v>
      </c>
      <c r="E7" s="15">
        <v>5520946</v>
      </c>
      <c r="F7" s="15">
        <v>5554581</v>
      </c>
    </row>
    <row r="8" spans="1:6" s="6" customFormat="1" ht="24.2" customHeight="1" x14ac:dyDescent="0.2">
      <c r="A8" s="241" t="s">
        <v>17</v>
      </c>
      <c r="B8" s="15">
        <v>1266398</v>
      </c>
      <c r="C8" s="15">
        <v>1280823</v>
      </c>
      <c r="D8" s="15">
        <v>1287824</v>
      </c>
      <c r="E8" s="15">
        <v>1294480</v>
      </c>
      <c r="F8" s="15">
        <v>1297614</v>
      </c>
    </row>
    <row r="9" spans="1:6" s="6" customFormat="1" ht="21.2" customHeight="1" x14ac:dyDescent="0.2">
      <c r="A9" s="241" t="s">
        <v>18</v>
      </c>
      <c r="B9" s="15">
        <v>925817</v>
      </c>
      <c r="C9" s="15">
        <v>931061</v>
      </c>
      <c r="D9" s="15">
        <v>936188</v>
      </c>
      <c r="E9" s="15">
        <v>943109</v>
      </c>
      <c r="F9" s="15">
        <v>951774</v>
      </c>
    </row>
    <row r="10" spans="1:6" s="6" customFormat="1" ht="21.2" customHeight="1" x14ac:dyDescent="0.2">
      <c r="A10" s="241" t="s">
        <v>19</v>
      </c>
      <c r="B10" s="15">
        <v>165371</v>
      </c>
      <c r="C10" s="15">
        <v>166422</v>
      </c>
      <c r="D10" s="15">
        <v>167167</v>
      </c>
      <c r="E10" s="15">
        <v>168828</v>
      </c>
      <c r="F10" s="15">
        <v>170340</v>
      </c>
    </row>
    <row r="11" spans="1:6" s="6" customFormat="1" ht="21.2" customHeight="1" x14ac:dyDescent="0.2">
      <c r="A11" s="241" t="s">
        <v>20</v>
      </c>
      <c r="B11" s="15">
        <v>934209</v>
      </c>
      <c r="C11" s="15">
        <v>941772</v>
      </c>
      <c r="D11" s="15">
        <v>950770</v>
      </c>
      <c r="E11" s="15">
        <v>959053</v>
      </c>
      <c r="F11" s="15">
        <v>962443</v>
      </c>
    </row>
    <row r="12" spans="1:6" s="6" customFormat="1" ht="21.2" customHeight="1" x14ac:dyDescent="0.2">
      <c r="A12" s="241" t="s">
        <v>21</v>
      </c>
      <c r="B12" s="15">
        <v>733746</v>
      </c>
      <c r="C12" s="15">
        <v>739278</v>
      </c>
      <c r="D12" s="15">
        <v>747336</v>
      </c>
      <c r="E12" s="15">
        <v>753795</v>
      </c>
      <c r="F12" s="15">
        <v>774639</v>
      </c>
    </row>
    <row r="13" spans="1:6" s="6" customFormat="1" ht="21.2" customHeight="1" x14ac:dyDescent="0.2">
      <c r="A13" s="241" t="s">
        <v>22</v>
      </c>
      <c r="B13" s="15">
        <v>332507</v>
      </c>
      <c r="C13" s="15">
        <v>333579</v>
      </c>
      <c r="D13" s="15">
        <v>334709</v>
      </c>
      <c r="E13" s="15">
        <v>336702</v>
      </c>
      <c r="F13" s="15">
        <v>337585</v>
      </c>
    </row>
    <row r="14" spans="1:6" s="6" customFormat="1" ht="21.2" customHeight="1" x14ac:dyDescent="0.2">
      <c r="A14" s="241" t="s">
        <v>23</v>
      </c>
      <c r="B14" s="15">
        <v>350876</v>
      </c>
      <c r="C14" s="15">
        <v>353512</v>
      </c>
      <c r="D14" s="15">
        <v>356218</v>
      </c>
      <c r="E14" s="15">
        <v>358714</v>
      </c>
      <c r="F14" s="15">
        <v>356828</v>
      </c>
    </row>
    <row r="15" spans="1:6" s="6" customFormat="1" ht="21.2" customHeight="1" x14ac:dyDescent="0.2">
      <c r="A15" s="241" t="s">
        <v>24</v>
      </c>
      <c r="B15" s="15">
        <v>441718</v>
      </c>
      <c r="C15" s="15">
        <v>446903</v>
      </c>
      <c r="D15" s="15">
        <v>450361</v>
      </c>
      <c r="E15" s="15">
        <v>454334</v>
      </c>
      <c r="F15" s="15">
        <v>451312</v>
      </c>
    </row>
    <row r="16" spans="1:6" s="6" customFormat="1" ht="21.2" customHeight="1" x14ac:dyDescent="0.2">
      <c r="A16" s="241" t="s">
        <v>25</v>
      </c>
      <c r="B16" s="15">
        <v>245644</v>
      </c>
      <c r="C16" s="15">
        <v>247773</v>
      </c>
      <c r="D16" s="15">
        <v>250002</v>
      </c>
      <c r="E16" s="15">
        <v>251931</v>
      </c>
      <c r="F16" s="15">
        <v>252046</v>
      </c>
    </row>
    <row r="17" spans="1:6" s="6" customFormat="1" ht="29.45" customHeight="1" x14ac:dyDescent="0.2">
      <c r="A17" s="240" t="s">
        <v>26</v>
      </c>
      <c r="B17" s="15">
        <v>37040</v>
      </c>
      <c r="C17" s="15">
        <v>35260</v>
      </c>
      <c r="D17" s="15">
        <v>35103</v>
      </c>
      <c r="E17" s="15">
        <v>34908</v>
      </c>
      <c r="F17" s="15">
        <v>0</v>
      </c>
    </row>
    <row r="18" spans="1:6" s="6" customFormat="1" ht="24.2" customHeight="1" x14ac:dyDescent="0.2">
      <c r="A18" s="241" t="s">
        <v>190</v>
      </c>
      <c r="B18" s="15">
        <v>1611</v>
      </c>
      <c r="C18" s="15">
        <v>0</v>
      </c>
      <c r="D18" s="15">
        <v>0</v>
      </c>
      <c r="E18" s="15">
        <v>0</v>
      </c>
      <c r="F18" s="15">
        <v>0</v>
      </c>
    </row>
    <row r="19" spans="1:6" s="6" customFormat="1" ht="21.2" customHeight="1" x14ac:dyDescent="0.2">
      <c r="A19" s="241" t="s">
        <v>27</v>
      </c>
      <c r="B19" s="15">
        <v>14223</v>
      </c>
      <c r="C19" s="15">
        <v>14030</v>
      </c>
      <c r="D19" s="15">
        <v>13910</v>
      </c>
      <c r="E19" s="15">
        <v>13828</v>
      </c>
      <c r="F19" s="15">
        <v>0</v>
      </c>
    </row>
    <row r="20" spans="1:6" s="6" customFormat="1" ht="21.2" customHeight="1" x14ac:dyDescent="0.2">
      <c r="A20" s="241" t="s">
        <v>28</v>
      </c>
      <c r="B20" s="15">
        <v>1714</v>
      </c>
      <c r="C20" s="15">
        <v>1713</v>
      </c>
      <c r="D20" s="15">
        <v>1696</v>
      </c>
      <c r="E20" s="15">
        <v>1696</v>
      </c>
      <c r="F20" s="15">
        <v>0</v>
      </c>
    </row>
    <row r="21" spans="1:6" s="6" customFormat="1" ht="21.2" customHeight="1" x14ac:dyDescent="0.2">
      <c r="A21" s="241" t="s">
        <v>188</v>
      </c>
      <c r="B21" s="15">
        <v>9327</v>
      </c>
      <c r="C21" s="15">
        <v>9418</v>
      </c>
      <c r="D21" s="15">
        <v>9369</v>
      </c>
      <c r="E21" s="15">
        <v>9179</v>
      </c>
      <c r="F21" s="15">
        <v>0</v>
      </c>
    </row>
    <row r="22" spans="1:6" s="6" customFormat="1" ht="21.2" customHeight="1" x14ac:dyDescent="0.2">
      <c r="A22" s="241" t="s">
        <v>29</v>
      </c>
      <c r="B22" s="15">
        <v>2789</v>
      </c>
      <c r="C22" s="15">
        <v>2764</v>
      </c>
      <c r="D22" s="15">
        <v>2778</v>
      </c>
      <c r="E22" s="15">
        <v>2811</v>
      </c>
      <c r="F22" s="15">
        <v>0</v>
      </c>
    </row>
    <row r="23" spans="1:6" s="6" customFormat="1" ht="21.2" customHeight="1" x14ac:dyDescent="0.2">
      <c r="A23" s="241" t="s">
        <v>30</v>
      </c>
      <c r="B23" s="15">
        <v>7376</v>
      </c>
      <c r="C23" s="15">
        <v>7335</v>
      </c>
      <c r="D23" s="15">
        <v>7350</v>
      </c>
      <c r="E23" s="15">
        <v>7394</v>
      </c>
      <c r="F23" s="15">
        <v>0</v>
      </c>
    </row>
    <row r="24" spans="1:6" s="6" customFormat="1" ht="29.45" customHeight="1" x14ac:dyDescent="0.2">
      <c r="A24" s="341" t="s">
        <v>381</v>
      </c>
      <c r="B24" s="15">
        <v>167872</v>
      </c>
      <c r="C24" s="15">
        <v>167604</v>
      </c>
      <c r="D24" s="15">
        <v>167280</v>
      </c>
      <c r="E24" s="15">
        <v>166647</v>
      </c>
      <c r="F24" s="15">
        <v>165538</v>
      </c>
    </row>
    <row r="25" spans="1:6" s="6" customFormat="1" ht="29.45" customHeight="1" x14ac:dyDescent="0.2">
      <c r="A25" s="341" t="s">
        <v>382</v>
      </c>
      <c r="B25" s="15">
        <v>566936</v>
      </c>
      <c r="C25" s="15">
        <v>576016</v>
      </c>
      <c r="D25" s="15">
        <v>586297</v>
      </c>
      <c r="E25" s="15">
        <v>599284</v>
      </c>
      <c r="F25" s="15">
        <v>625085</v>
      </c>
    </row>
    <row r="26" spans="1:6" s="6" customFormat="1" ht="29.45" customHeight="1" x14ac:dyDescent="0.2">
      <c r="A26" s="341" t="s">
        <v>364</v>
      </c>
      <c r="B26" s="15">
        <v>565913</v>
      </c>
      <c r="C26" s="15">
        <v>578096</v>
      </c>
      <c r="D26" s="15">
        <v>589235</v>
      </c>
      <c r="E26" s="15">
        <v>600071</v>
      </c>
      <c r="F26" s="15">
        <v>607619</v>
      </c>
    </row>
    <row r="27" spans="1:6" s="6" customFormat="1" ht="29.45" customHeight="1" x14ac:dyDescent="0.2">
      <c r="A27" s="341" t="s">
        <v>365</v>
      </c>
      <c r="B27" s="15">
        <v>279426</v>
      </c>
      <c r="C27" s="15">
        <v>277130</v>
      </c>
      <c r="D27" s="15">
        <v>274815</v>
      </c>
      <c r="E27" s="15">
        <v>273021</v>
      </c>
      <c r="F27" s="15">
        <v>271438</v>
      </c>
    </row>
    <row r="28" spans="1:6" ht="15" customHeight="1" x14ac:dyDescent="0.2">
      <c r="A28" s="28"/>
      <c r="B28" s="27"/>
      <c r="C28" s="22"/>
      <c r="D28" s="22"/>
      <c r="E28" s="22"/>
      <c r="F28" s="22"/>
    </row>
    <row r="29" spans="1:6" ht="17.25" customHeight="1" x14ac:dyDescent="0.2">
      <c r="A29" s="45" t="s">
        <v>37</v>
      </c>
    </row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</sheetData>
  <mergeCells count="2">
    <mergeCell ref="A1:F1"/>
    <mergeCell ref="A3:F3"/>
  </mergeCells>
  <phoneticPr fontId="0" type="noConversion"/>
  <printOptions horizontalCentered="1"/>
  <pageMargins left="0.35433070866141736" right="0.15748031496062992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5"/>
  <sheetViews>
    <sheetView showGridLines="0" zoomScaleNormal="100" workbookViewId="0">
      <selection activeCell="A5" sqref="A5:A8"/>
    </sheetView>
  </sheetViews>
  <sheetFormatPr baseColWidth="10" defaultColWidth="11.42578125" defaultRowHeight="12.75" x14ac:dyDescent="0.2"/>
  <cols>
    <col min="1" max="1" width="31.7109375" style="1" customWidth="1"/>
    <col min="2" max="2" width="12.7109375" style="1" customWidth="1"/>
    <col min="3" max="11" width="15.7109375" style="1" customWidth="1"/>
    <col min="12" max="16384" width="11.42578125" style="1"/>
  </cols>
  <sheetData>
    <row r="1" spans="1:11" ht="42.75" customHeight="1" x14ac:dyDescent="0.2">
      <c r="A1" s="398" t="s">
        <v>383</v>
      </c>
      <c r="B1" s="398"/>
      <c r="C1" s="398"/>
      <c r="D1" s="398"/>
      <c r="E1" s="398"/>
      <c r="F1" s="397" t="s">
        <v>384</v>
      </c>
      <c r="G1" s="397"/>
      <c r="H1" s="397"/>
      <c r="I1" s="397"/>
      <c r="J1" s="397"/>
      <c r="K1" s="397"/>
    </row>
    <row r="2" spans="1:11" ht="3.7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15.75" customHeight="1" x14ac:dyDescent="0.2">
      <c r="A3" s="370" t="s">
        <v>31</v>
      </c>
      <c r="B3" s="370"/>
      <c r="C3" s="370"/>
      <c r="D3" s="370"/>
      <c r="E3" s="370"/>
      <c r="F3" s="268" t="s">
        <v>342</v>
      </c>
      <c r="G3" s="268"/>
      <c r="H3" s="268"/>
      <c r="I3" s="268"/>
      <c r="J3" s="268"/>
      <c r="K3" s="268"/>
    </row>
    <row r="4" spans="1:11" ht="24.95" customHeight="1" x14ac:dyDescent="0.2">
      <c r="K4" s="121" t="s">
        <v>307</v>
      </c>
    </row>
    <row r="5" spans="1:11" ht="24" customHeight="1" x14ac:dyDescent="0.2">
      <c r="A5" s="403" t="s">
        <v>14</v>
      </c>
      <c r="B5" s="403" t="s">
        <v>318</v>
      </c>
      <c r="C5" s="399" t="s">
        <v>50</v>
      </c>
      <c r="D5" s="400"/>
      <c r="E5" s="400"/>
      <c r="F5" s="269" t="s">
        <v>195</v>
      </c>
      <c r="G5" s="269"/>
      <c r="H5" s="269"/>
      <c r="I5" s="269"/>
      <c r="J5" s="269"/>
      <c r="K5" s="270"/>
    </row>
    <row r="6" spans="1:11" ht="23.25" customHeight="1" x14ac:dyDescent="0.2">
      <c r="A6" s="374"/>
      <c r="B6" s="374"/>
      <c r="C6" s="404" t="s">
        <v>317</v>
      </c>
      <c r="D6" s="106" t="s">
        <v>243</v>
      </c>
      <c r="E6" s="26" t="s">
        <v>47</v>
      </c>
      <c r="F6" s="2" t="s">
        <v>46</v>
      </c>
      <c r="G6" s="2" t="s">
        <v>48</v>
      </c>
      <c r="H6" s="363" t="s">
        <v>49</v>
      </c>
      <c r="I6" s="378"/>
      <c r="J6" s="364"/>
      <c r="K6" s="44" t="s">
        <v>244</v>
      </c>
    </row>
    <row r="7" spans="1:11" ht="22.5" customHeight="1" x14ac:dyDescent="0.2">
      <c r="A7" s="374"/>
      <c r="B7" s="374"/>
      <c r="C7" s="374"/>
      <c r="D7" s="357" t="s">
        <v>39</v>
      </c>
      <c r="E7" s="357" t="s">
        <v>40</v>
      </c>
      <c r="F7" s="362" t="s">
        <v>245</v>
      </c>
      <c r="G7" s="362" t="s">
        <v>61</v>
      </c>
      <c r="H7" s="362" t="s">
        <v>154</v>
      </c>
      <c r="I7" s="363" t="s">
        <v>6</v>
      </c>
      <c r="J7" s="364"/>
      <c r="K7" s="401" t="s">
        <v>41</v>
      </c>
    </row>
    <row r="8" spans="1:11" ht="46.5" customHeight="1" x14ac:dyDescent="0.2">
      <c r="A8" s="375"/>
      <c r="B8" s="375"/>
      <c r="C8" s="375"/>
      <c r="D8" s="375"/>
      <c r="E8" s="358"/>
      <c r="F8" s="358"/>
      <c r="G8" s="358"/>
      <c r="H8" s="358"/>
      <c r="I8" s="167" t="s">
        <v>44</v>
      </c>
      <c r="J8" s="148" t="s">
        <v>45</v>
      </c>
      <c r="K8" s="402"/>
    </row>
    <row r="9" spans="1:11" s="45" customFormat="1" ht="33" customHeight="1" x14ac:dyDescent="0.2">
      <c r="A9" s="213"/>
      <c r="B9" s="215" t="s">
        <v>1</v>
      </c>
      <c r="C9" s="29">
        <v>7224261</v>
      </c>
      <c r="D9" s="23">
        <v>4118534</v>
      </c>
      <c r="E9" s="23">
        <v>106069</v>
      </c>
      <c r="F9" s="23">
        <v>419042</v>
      </c>
      <c r="G9" s="23">
        <v>103874</v>
      </c>
      <c r="H9" s="23">
        <v>2386175</v>
      </c>
      <c r="I9" s="216">
        <v>2123987</v>
      </c>
      <c r="J9" s="24">
        <v>262188</v>
      </c>
      <c r="K9" s="24">
        <v>90567</v>
      </c>
    </row>
    <row r="10" spans="1:11" s="36" customFormat="1" ht="33" customHeight="1" x14ac:dyDescent="0.2">
      <c r="A10" s="217" t="s">
        <v>51</v>
      </c>
      <c r="B10" s="218" t="s">
        <v>12</v>
      </c>
      <c r="C10" s="186">
        <v>3590166</v>
      </c>
      <c r="D10" s="186">
        <v>2300396</v>
      </c>
      <c r="E10" s="186">
        <v>49336</v>
      </c>
      <c r="F10" s="186">
        <v>223419</v>
      </c>
      <c r="G10" s="186">
        <v>4348</v>
      </c>
      <c r="H10" s="186">
        <v>964559</v>
      </c>
      <c r="I10" s="189">
        <v>817694</v>
      </c>
      <c r="J10" s="312">
        <v>146865</v>
      </c>
      <c r="K10" s="186">
        <v>48108</v>
      </c>
    </row>
    <row r="11" spans="1:11" s="51" customFormat="1" ht="33" customHeight="1" x14ac:dyDescent="0.2">
      <c r="A11" s="219"/>
      <c r="B11" s="220" t="s">
        <v>11</v>
      </c>
      <c r="C11" s="214">
        <v>3634095</v>
      </c>
      <c r="D11" s="214">
        <v>1818138</v>
      </c>
      <c r="E11" s="214">
        <v>56733</v>
      </c>
      <c r="F11" s="214">
        <v>195623</v>
      </c>
      <c r="G11" s="214">
        <v>99526</v>
      </c>
      <c r="H11" s="214">
        <v>1421616</v>
      </c>
      <c r="I11" s="221">
        <v>1306293</v>
      </c>
      <c r="J11" s="313">
        <v>115323</v>
      </c>
      <c r="K11" s="214">
        <v>42459</v>
      </c>
    </row>
    <row r="12" spans="1:11" s="25" customFormat="1" ht="33" customHeight="1" x14ac:dyDescent="0.2">
      <c r="A12" s="225"/>
      <c r="B12" s="222" t="s">
        <v>1</v>
      </c>
      <c r="C12" s="30">
        <v>6345204</v>
      </c>
      <c r="D12" s="30">
        <v>3558313</v>
      </c>
      <c r="E12" s="30">
        <v>100455</v>
      </c>
      <c r="F12" s="30">
        <v>419042</v>
      </c>
      <c r="G12" s="30">
        <v>99886</v>
      </c>
      <c r="H12" s="30">
        <v>2076941</v>
      </c>
      <c r="I12" s="223">
        <v>1814753</v>
      </c>
      <c r="J12" s="224">
        <v>262188</v>
      </c>
      <c r="K12" s="30">
        <v>90567</v>
      </c>
    </row>
    <row r="13" spans="1:11" ht="33" customHeight="1" x14ac:dyDescent="0.2">
      <c r="A13" s="217" t="s">
        <v>385</v>
      </c>
      <c r="B13" s="218" t="s">
        <v>12</v>
      </c>
      <c r="C13" s="186">
        <v>3114284</v>
      </c>
      <c r="D13" s="186">
        <v>1961491</v>
      </c>
      <c r="E13" s="186">
        <v>46099</v>
      </c>
      <c r="F13" s="186">
        <v>223419</v>
      </c>
      <c r="G13" s="186">
        <v>3754</v>
      </c>
      <c r="H13" s="186">
        <v>831413</v>
      </c>
      <c r="I13" s="189">
        <v>684548</v>
      </c>
      <c r="J13" s="346">
        <v>146865</v>
      </c>
      <c r="K13" s="186">
        <v>48108</v>
      </c>
    </row>
    <row r="14" spans="1:11" s="37" customFormat="1" ht="33" customHeight="1" x14ac:dyDescent="0.2">
      <c r="A14" s="347"/>
      <c r="B14" s="348" t="s">
        <v>11</v>
      </c>
      <c r="C14" s="349">
        <v>3230920</v>
      </c>
      <c r="D14" s="349">
        <v>1596822</v>
      </c>
      <c r="E14" s="349">
        <v>54356</v>
      </c>
      <c r="F14" s="349">
        <v>195623</v>
      </c>
      <c r="G14" s="349">
        <v>96132</v>
      </c>
      <c r="H14" s="349">
        <v>1245528</v>
      </c>
      <c r="I14" s="350">
        <v>1130205</v>
      </c>
      <c r="J14" s="351">
        <v>115323</v>
      </c>
      <c r="K14" s="349">
        <v>42459</v>
      </c>
    </row>
    <row r="15" spans="1:11" s="25" customFormat="1" ht="33" customHeight="1" x14ac:dyDescent="0.2">
      <c r="A15" s="225"/>
      <c r="B15" s="222" t="s">
        <v>1</v>
      </c>
      <c r="C15" s="30">
        <v>5554581</v>
      </c>
      <c r="D15" s="30">
        <v>3092047</v>
      </c>
      <c r="E15" s="30">
        <v>99324</v>
      </c>
      <c r="F15" s="30">
        <v>418060</v>
      </c>
      <c r="G15" s="30">
        <v>90358</v>
      </c>
      <c r="H15" s="30">
        <v>1764678</v>
      </c>
      <c r="I15" s="223">
        <v>1764678</v>
      </c>
      <c r="J15" s="224">
        <v>0</v>
      </c>
      <c r="K15" s="30">
        <v>90114</v>
      </c>
    </row>
    <row r="16" spans="1:11" ht="33" customHeight="1" x14ac:dyDescent="0.2">
      <c r="A16" s="46" t="s">
        <v>343</v>
      </c>
      <c r="B16" s="47" t="s">
        <v>12</v>
      </c>
      <c r="C16" s="17">
        <v>2704749</v>
      </c>
      <c r="D16" s="17">
        <v>1723330</v>
      </c>
      <c r="E16" s="17">
        <v>45589</v>
      </c>
      <c r="F16" s="17">
        <v>222522</v>
      </c>
      <c r="G16" s="17">
        <v>3329</v>
      </c>
      <c r="H16" s="17">
        <v>662060</v>
      </c>
      <c r="I16" s="150">
        <v>662060</v>
      </c>
      <c r="J16" s="152">
        <v>0</v>
      </c>
      <c r="K16" s="17">
        <v>47919</v>
      </c>
    </row>
    <row r="17" spans="1:11" s="37" customFormat="1" ht="33" customHeight="1" x14ac:dyDescent="0.2">
      <c r="A17" s="48"/>
      <c r="B17" s="40" t="s">
        <v>11</v>
      </c>
      <c r="C17" s="38">
        <v>2849832</v>
      </c>
      <c r="D17" s="38">
        <v>1368717</v>
      </c>
      <c r="E17" s="38">
        <v>53735</v>
      </c>
      <c r="F17" s="38">
        <v>195538</v>
      </c>
      <c r="G17" s="38">
        <v>87029</v>
      </c>
      <c r="H17" s="38">
        <v>1102618</v>
      </c>
      <c r="I17" s="175">
        <v>1102618</v>
      </c>
      <c r="J17" s="176">
        <v>0</v>
      </c>
      <c r="K17" s="38">
        <v>42195</v>
      </c>
    </row>
    <row r="18" spans="1:11" s="25" customFormat="1" ht="33" customHeight="1" x14ac:dyDescent="0.2">
      <c r="A18" s="225"/>
      <c r="B18" s="222" t="s">
        <v>1</v>
      </c>
      <c r="C18" s="30">
        <v>790623</v>
      </c>
      <c r="D18" s="30">
        <v>466266</v>
      </c>
      <c r="E18" s="30">
        <v>1131</v>
      </c>
      <c r="F18" s="30">
        <v>982</v>
      </c>
      <c r="G18" s="30">
        <v>9528</v>
      </c>
      <c r="H18" s="30">
        <v>312263</v>
      </c>
      <c r="I18" s="223">
        <v>50075</v>
      </c>
      <c r="J18" s="224">
        <v>262188</v>
      </c>
      <c r="K18" s="30">
        <v>453</v>
      </c>
    </row>
    <row r="19" spans="1:11" ht="33" customHeight="1" x14ac:dyDescent="0.2">
      <c r="A19" s="342" t="s">
        <v>352</v>
      </c>
      <c r="B19" s="47" t="s">
        <v>12</v>
      </c>
      <c r="C19" s="17">
        <v>409535</v>
      </c>
      <c r="D19" s="17">
        <v>238161</v>
      </c>
      <c r="E19" s="17">
        <v>510</v>
      </c>
      <c r="F19" s="17">
        <v>897</v>
      </c>
      <c r="G19" s="17">
        <v>425</v>
      </c>
      <c r="H19" s="17">
        <v>169353</v>
      </c>
      <c r="I19" s="150">
        <v>22488</v>
      </c>
      <c r="J19" s="152">
        <v>146865</v>
      </c>
      <c r="K19" s="17">
        <v>189</v>
      </c>
    </row>
    <row r="20" spans="1:11" s="37" customFormat="1" ht="33" customHeight="1" x14ac:dyDescent="0.2">
      <c r="A20" s="352"/>
      <c r="B20" s="353" t="s">
        <v>11</v>
      </c>
      <c r="C20" s="354">
        <v>381088</v>
      </c>
      <c r="D20" s="354">
        <v>228105</v>
      </c>
      <c r="E20" s="354">
        <v>621</v>
      </c>
      <c r="F20" s="354">
        <v>85</v>
      </c>
      <c r="G20" s="354">
        <v>9103</v>
      </c>
      <c r="H20" s="354">
        <v>142910</v>
      </c>
      <c r="I20" s="355">
        <v>27587</v>
      </c>
      <c r="J20" s="356">
        <v>115323</v>
      </c>
      <c r="K20" s="354">
        <v>264</v>
      </c>
    </row>
    <row r="21" spans="1:11" s="25" customFormat="1" ht="33" customHeight="1" x14ac:dyDescent="0.2">
      <c r="A21" s="225"/>
      <c r="B21" s="222" t="s">
        <v>1</v>
      </c>
      <c r="C21" s="30">
        <v>879057</v>
      </c>
      <c r="D21" s="30">
        <v>560221</v>
      </c>
      <c r="E21" s="30">
        <v>5614</v>
      </c>
      <c r="F21" s="30">
        <v>0</v>
      </c>
      <c r="G21" s="30">
        <v>3988</v>
      </c>
      <c r="H21" s="30">
        <v>309234</v>
      </c>
      <c r="I21" s="223">
        <v>309234</v>
      </c>
      <c r="J21" s="224">
        <v>0</v>
      </c>
      <c r="K21" s="30">
        <v>0</v>
      </c>
    </row>
    <row r="22" spans="1:11" ht="33" customHeight="1" x14ac:dyDescent="0.2">
      <c r="A22" s="46" t="s">
        <v>345</v>
      </c>
      <c r="B22" s="47" t="s">
        <v>12</v>
      </c>
      <c r="C22" s="17">
        <v>475882</v>
      </c>
      <c r="D22" s="17">
        <v>338905</v>
      </c>
      <c r="E22" s="17">
        <v>3237</v>
      </c>
      <c r="F22" s="17">
        <v>0</v>
      </c>
      <c r="G22" s="17">
        <v>594</v>
      </c>
      <c r="H22" s="17">
        <v>133146</v>
      </c>
      <c r="I22" s="150">
        <v>133146</v>
      </c>
      <c r="J22" s="152">
        <v>0</v>
      </c>
      <c r="K22" s="17">
        <v>0</v>
      </c>
    </row>
    <row r="23" spans="1:11" s="37" customFormat="1" ht="33" customHeight="1" x14ac:dyDescent="0.2">
      <c r="A23" s="50"/>
      <c r="B23" s="40" t="s">
        <v>11</v>
      </c>
      <c r="C23" s="38">
        <v>403175</v>
      </c>
      <c r="D23" s="38">
        <v>221316</v>
      </c>
      <c r="E23" s="38">
        <v>2377</v>
      </c>
      <c r="F23" s="38">
        <v>0</v>
      </c>
      <c r="G23" s="38">
        <v>3394</v>
      </c>
      <c r="H23" s="38">
        <v>176088</v>
      </c>
      <c r="I23" s="175">
        <v>176088</v>
      </c>
      <c r="J23" s="176">
        <v>0</v>
      </c>
      <c r="K23" s="38">
        <v>0</v>
      </c>
    </row>
    <row r="24" spans="1:11" ht="4.5" customHeight="1" x14ac:dyDescent="0.2">
      <c r="A24" s="21"/>
      <c r="B24" s="27"/>
      <c r="C24" s="27"/>
      <c r="D24" s="22"/>
      <c r="E24" s="22"/>
      <c r="F24" s="22"/>
      <c r="G24" s="22"/>
      <c r="H24" s="22"/>
      <c r="I24" s="156"/>
      <c r="J24" s="158"/>
      <c r="K24" s="22"/>
    </row>
    <row r="25" spans="1:11" ht="15" customHeight="1" x14ac:dyDescent="0.2">
      <c r="A25" s="45" t="s">
        <v>37</v>
      </c>
    </row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</sheetData>
  <mergeCells count="15">
    <mergeCell ref="F1:K1"/>
    <mergeCell ref="A1:E1"/>
    <mergeCell ref="A3:E3"/>
    <mergeCell ref="C5:E5"/>
    <mergeCell ref="K7:K8"/>
    <mergeCell ref="A5:A8"/>
    <mergeCell ref="B5:B8"/>
    <mergeCell ref="C6:C8"/>
    <mergeCell ref="D7:D8"/>
    <mergeCell ref="E7:E8"/>
    <mergeCell ref="H6:J6"/>
    <mergeCell ref="F7:F8"/>
    <mergeCell ref="G7:G8"/>
    <mergeCell ref="H7:H8"/>
    <mergeCell ref="I7:J7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3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0" t="s">
        <v>397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</row>
    <row r="3" spans="1:9" ht="15" customHeight="1" x14ac:dyDescent="0.2">
      <c r="A3" s="361" t="s">
        <v>351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">
      <c r="I4" s="121" t="s">
        <v>308</v>
      </c>
    </row>
    <row r="5" spans="1:9" ht="20.25" customHeight="1" x14ac:dyDescent="0.2">
      <c r="A5" s="403" t="s">
        <v>0</v>
      </c>
      <c r="B5" s="376" t="s">
        <v>53</v>
      </c>
      <c r="C5" s="365"/>
      <c r="D5" s="366"/>
      <c r="E5" s="363" t="s">
        <v>35</v>
      </c>
      <c r="F5" s="378"/>
      <c r="G5" s="364"/>
      <c r="H5" s="411" t="s">
        <v>55</v>
      </c>
      <c r="I5" s="412"/>
    </row>
    <row r="6" spans="1:9" ht="24" customHeight="1" x14ac:dyDescent="0.2">
      <c r="A6" s="374"/>
      <c r="B6" s="377"/>
      <c r="C6" s="367"/>
      <c r="D6" s="368"/>
      <c r="E6" s="405" t="s">
        <v>39</v>
      </c>
      <c r="F6" s="407" t="s">
        <v>61</v>
      </c>
      <c r="G6" s="409" t="s">
        <v>54</v>
      </c>
      <c r="H6" s="405" t="s">
        <v>56</v>
      </c>
      <c r="I6" s="409" t="s">
        <v>57</v>
      </c>
    </row>
    <row r="7" spans="1:9" ht="20.25" customHeight="1" x14ac:dyDescent="0.2">
      <c r="A7" s="375"/>
      <c r="B7" s="167" t="s">
        <v>1</v>
      </c>
      <c r="C7" s="160" t="s">
        <v>12</v>
      </c>
      <c r="D7" s="148" t="s">
        <v>11</v>
      </c>
      <c r="E7" s="406"/>
      <c r="F7" s="408"/>
      <c r="G7" s="410"/>
      <c r="H7" s="406"/>
      <c r="I7" s="410"/>
    </row>
    <row r="8" spans="1:9" s="6" customFormat="1" ht="35.25" customHeight="1" x14ac:dyDescent="0.2">
      <c r="A8" s="3">
        <v>1996</v>
      </c>
      <c r="B8" s="141">
        <v>276194</v>
      </c>
      <c r="C8" s="149">
        <v>166720</v>
      </c>
      <c r="D8" s="142">
        <v>109474</v>
      </c>
      <c r="E8" s="141">
        <v>161618</v>
      </c>
      <c r="F8" s="149">
        <v>0</v>
      </c>
      <c r="G8" s="142">
        <v>113187</v>
      </c>
      <c r="H8" s="141">
        <v>1009</v>
      </c>
      <c r="I8" s="142">
        <v>380</v>
      </c>
    </row>
    <row r="9" spans="1:9" s="6" customFormat="1" ht="17.25" customHeight="1" x14ac:dyDescent="0.2">
      <c r="A9" s="7">
        <f>A8+1</f>
        <v>1997</v>
      </c>
      <c r="B9" s="143">
        <v>284358</v>
      </c>
      <c r="C9" s="165">
        <v>173789</v>
      </c>
      <c r="D9" s="144">
        <v>110569</v>
      </c>
      <c r="E9" s="143">
        <v>170133</v>
      </c>
      <c r="F9" s="165">
        <v>0</v>
      </c>
      <c r="G9" s="144">
        <v>112795</v>
      </c>
      <c r="H9" s="143">
        <v>1094</v>
      </c>
      <c r="I9" s="144">
        <v>336</v>
      </c>
    </row>
    <row r="10" spans="1:9" s="6" customFormat="1" ht="17.25" customHeight="1" x14ac:dyDescent="0.2">
      <c r="A10" s="7">
        <f t="shared" ref="A10:A32" si="0">A9+1</f>
        <v>1998</v>
      </c>
      <c r="B10" s="143">
        <v>292827</v>
      </c>
      <c r="C10" s="165">
        <v>180484</v>
      </c>
      <c r="D10" s="144">
        <v>112343</v>
      </c>
      <c r="E10" s="143">
        <v>179186</v>
      </c>
      <c r="F10" s="165">
        <v>0</v>
      </c>
      <c r="G10" s="144">
        <v>112213</v>
      </c>
      <c r="H10" s="143">
        <v>1116</v>
      </c>
      <c r="I10" s="144">
        <v>312</v>
      </c>
    </row>
    <row r="11" spans="1:9" s="6" customFormat="1" ht="17.25" customHeight="1" x14ac:dyDescent="0.2">
      <c r="A11" s="7">
        <f t="shared" si="0"/>
        <v>1999</v>
      </c>
      <c r="B11" s="143">
        <v>301585</v>
      </c>
      <c r="C11" s="165">
        <v>187175</v>
      </c>
      <c r="D11" s="144">
        <v>114410</v>
      </c>
      <c r="E11" s="143">
        <v>188458</v>
      </c>
      <c r="F11" s="165">
        <v>0</v>
      </c>
      <c r="G11" s="144">
        <v>111810</v>
      </c>
      <c r="H11" s="143">
        <v>1032</v>
      </c>
      <c r="I11" s="144">
        <v>285</v>
      </c>
    </row>
    <row r="12" spans="1:9" s="6" customFormat="1" ht="17.25" customHeight="1" x14ac:dyDescent="0.2">
      <c r="A12" s="7">
        <f t="shared" si="0"/>
        <v>2000</v>
      </c>
      <c r="B12" s="143">
        <v>348683</v>
      </c>
      <c r="C12" s="165">
        <v>221722</v>
      </c>
      <c r="D12" s="144">
        <v>126961</v>
      </c>
      <c r="E12" s="143">
        <v>234330</v>
      </c>
      <c r="F12" s="165">
        <v>0</v>
      </c>
      <c r="G12" s="144">
        <v>113078</v>
      </c>
      <c r="H12" s="143">
        <v>1000</v>
      </c>
      <c r="I12" s="144">
        <v>275</v>
      </c>
    </row>
    <row r="13" spans="1:9" s="6" customFormat="1" ht="35.25" customHeight="1" x14ac:dyDescent="0.2">
      <c r="A13" s="7">
        <f t="shared" si="0"/>
        <v>2001</v>
      </c>
      <c r="B13" s="143">
        <v>368035</v>
      </c>
      <c r="C13" s="165">
        <v>235347</v>
      </c>
      <c r="D13" s="144">
        <v>132688</v>
      </c>
      <c r="E13" s="143">
        <v>251254</v>
      </c>
      <c r="F13" s="165">
        <v>0</v>
      </c>
      <c r="G13" s="144">
        <v>115606</v>
      </c>
      <c r="H13" s="143">
        <v>907</v>
      </c>
      <c r="I13" s="144">
        <v>268</v>
      </c>
    </row>
    <row r="14" spans="1:9" s="6" customFormat="1" ht="17.25" customHeight="1" x14ac:dyDescent="0.2">
      <c r="A14" s="7">
        <f t="shared" si="0"/>
        <v>2002</v>
      </c>
      <c r="B14" s="143">
        <v>385739</v>
      </c>
      <c r="C14" s="165">
        <v>247461</v>
      </c>
      <c r="D14" s="144">
        <v>138278</v>
      </c>
      <c r="E14" s="143">
        <v>266971</v>
      </c>
      <c r="F14" s="165">
        <v>293</v>
      </c>
      <c r="G14" s="144">
        <v>117291</v>
      </c>
      <c r="H14" s="143">
        <v>882</v>
      </c>
      <c r="I14" s="144">
        <v>302</v>
      </c>
    </row>
    <row r="15" spans="1:9" s="6" customFormat="1" ht="17.25" customHeight="1" x14ac:dyDescent="0.2">
      <c r="A15" s="7">
        <f t="shared" si="0"/>
        <v>2003</v>
      </c>
      <c r="B15" s="143">
        <v>397049</v>
      </c>
      <c r="C15" s="165">
        <v>253400</v>
      </c>
      <c r="D15" s="144">
        <v>143649</v>
      </c>
      <c r="E15" s="143">
        <v>275455</v>
      </c>
      <c r="F15" s="165">
        <v>1495</v>
      </c>
      <c r="G15" s="144">
        <v>118886</v>
      </c>
      <c r="H15" s="143">
        <v>891</v>
      </c>
      <c r="I15" s="144">
        <v>322</v>
      </c>
    </row>
    <row r="16" spans="1:9" s="6" customFormat="1" ht="17.25" customHeight="1" x14ac:dyDescent="0.2">
      <c r="A16" s="7">
        <f t="shared" si="0"/>
        <v>2004</v>
      </c>
      <c r="B16" s="143">
        <v>411291</v>
      </c>
      <c r="C16" s="165">
        <v>261489</v>
      </c>
      <c r="D16" s="144">
        <v>149802</v>
      </c>
      <c r="E16" s="143">
        <v>285915</v>
      </c>
      <c r="F16" s="165">
        <v>3211</v>
      </c>
      <c r="G16" s="144">
        <v>120882</v>
      </c>
      <c r="H16" s="143">
        <v>945</v>
      </c>
      <c r="I16" s="144">
        <v>338</v>
      </c>
    </row>
    <row r="17" spans="1:9" s="6" customFormat="1" ht="17.25" customHeight="1" x14ac:dyDescent="0.2">
      <c r="A17" s="7">
        <f t="shared" si="0"/>
        <v>2005</v>
      </c>
      <c r="B17" s="143">
        <v>423053</v>
      </c>
      <c r="C17" s="165">
        <v>269320</v>
      </c>
      <c r="D17" s="144">
        <v>153733</v>
      </c>
      <c r="E17" s="143">
        <v>295201</v>
      </c>
      <c r="F17" s="165">
        <v>3876</v>
      </c>
      <c r="G17" s="144">
        <v>122645</v>
      </c>
      <c r="H17" s="143">
        <v>952</v>
      </c>
      <c r="I17" s="144">
        <v>379</v>
      </c>
    </row>
    <row r="18" spans="1:9" s="6" customFormat="1" ht="35.25" customHeight="1" x14ac:dyDescent="0.2">
      <c r="A18" s="7">
        <f t="shared" si="0"/>
        <v>2006</v>
      </c>
      <c r="B18" s="143">
        <v>433132</v>
      </c>
      <c r="C18" s="165">
        <v>276167</v>
      </c>
      <c r="D18" s="144">
        <v>156965</v>
      </c>
      <c r="E18" s="143">
        <v>303055</v>
      </c>
      <c r="F18" s="165">
        <v>4152</v>
      </c>
      <c r="G18" s="144">
        <v>124537</v>
      </c>
      <c r="H18" s="143">
        <v>984</v>
      </c>
      <c r="I18" s="144">
        <v>404</v>
      </c>
    </row>
    <row r="19" spans="1:9" s="6" customFormat="1" ht="17.25" customHeight="1" x14ac:dyDescent="0.2">
      <c r="A19" s="7">
        <f t="shared" si="0"/>
        <v>2007</v>
      </c>
      <c r="B19" s="143">
        <v>442319</v>
      </c>
      <c r="C19" s="165">
        <v>281699</v>
      </c>
      <c r="D19" s="144">
        <v>160620</v>
      </c>
      <c r="E19" s="143">
        <v>309897</v>
      </c>
      <c r="F19" s="165">
        <v>4558</v>
      </c>
      <c r="G19" s="144">
        <v>126469</v>
      </c>
      <c r="H19" s="143">
        <v>997</v>
      </c>
      <c r="I19" s="144">
        <v>398</v>
      </c>
    </row>
    <row r="20" spans="1:9" s="6" customFormat="1" ht="17.25" customHeight="1" x14ac:dyDescent="0.2">
      <c r="A20" s="7">
        <f t="shared" si="0"/>
        <v>2008</v>
      </c>
      <c r="B20" s="143">
        <v>458041</v>
      </c>
      <c r="C20" s="165">
        <v>286892</v>
      </c>
      <c r="D20" s="144">
        <v>171149</v>
      </c>
      <c r="E20" s="143">
        <v>323382</v>
      </c>
      <c r="F20" s="165">
        <v>4834</v>
      </c>
      <c r="G20" s="144">
        <v>128350</v>
      </c>
      <c r="H20" s="143">
        <v>1063</v>
      </c>
      <c r="I20" s="144">
        <v>412</v>
      </c>
    </row>
    <row r="21" spans="1:9" s="6" customFormat="1" ht="17.25" customHeight="1" x14ac:dyDescent="0.2">
      <c r="A21" s="7">
        <f t="shared" si="0"/>
        <v>2009</v>
      </c>
      <c r="B21" s="143">
        <v>473414</v>
      </c>
      <c r="C21" s="165">
        <v>290680</v>
      </c>
      <c r="D21" s="144">
        <v>182734</v>
      </c>
      <c r="E21" s="143">
        <v>336164</v>
      </c>
      <c r="F21" s="165">
        <v>4632</v>
      </c>
      <c r="G21" s="144">
        <v>131031</v>
      </c>
      <c r="H21" s="143">
        <v>1184</v>
      </c>
      <c r="I21" s="144">
        <v>403</v>
      </c>
    </row>
    <row r="22" spans="1:9" s="6" customFormat="1" ht="17.25" customHeight="1" x14ac:dyDescent="0.2">
      <c r="A22" s="7">
        <f t="shared" si="0"/>
        <v>2010</v>
      </c>
      <c r="B22" s="143">
        <v>486942</v>
      </c>
      <c r="C22" s="165">
        <v>294638</v>
      </c>
      <c r="D22" s="144">
        <v>192304</v>
      </c>
      <c r="E22" s="143">
        <v>345484</v>
      </c>
      <c r="F22" s="165">
        <v>4239</v>
      </c>
      <c r="G22" s="144">
        <v>133976</v>
      </c>
      <c r="H22" s="143">
        <v>2815</v>
      </c>
      <c r="I22" s="144">
        <v>428</v>
      </c>
    </row>
    <row r="23" spans="1:9" s="6" customFormat="1" ht="35.25" customHeight="1" x14ac:dyDescent="0.2">
      <c r="A23" s="7">
        <f t="shared" si="0"/>
        <v>2011</v>
      </c>
      <c r="B23" s="143">
        <v>500486</v>
      </c>
      <c r="C23" s="165">
        <v>299367</v>
      </c>
      <c r="D23" s="144">
        <v>201119</v>
      </c>
      <c r="E23" s="143">
        <v>356644</v>
      </c>
      <c r="F23" s="165">
        <v>3890</v>
      </c>
      <c r="G23" s="144">
        <v>136567</v>
      </c>
      <c r="H23" s="143">
        <v>2914</v>
      </c>
      <c r="I23" s="144">
        <v>471</v>
      </c>
    </row>
    <row r="24" spans="1:9" s="6" customFormat="1" ht="17.25" customHeight="1" x14ac:dyDescent="0.2">
      <c r="A24" s="7">
        <f t="shared" si="0"/>
        <v>2012</v>
      </c>
      <c r="B24" s="143">
        <v>512471</v>
      </c>
      <c r="C24" s="165">
        <v>303103</v>
      </c>
      <c r="D24" s="144">
        <v>209368</v>
      </c>
      <c r="E24" s="143">
        <v>365977</v>
      </c>
      <c r="F24" s="165">
        <v>3773</v>
      </c>
      <c r="G24" s="144">
        <v>139184</v>
      </c>
      <c r="H24" s="143">
        <v>3017</v>
      </c>
      <c r="I24" s="144">
        <v>520</v>
      </c>
    </row>
    <row r="25" spans="1:9" s="6" customFormat="1" ht="17.25" customHeight="1" x14ac:dyDescent="0.2">
      <c r="A25" s="7">
        <f t="shared" si="0"/>
        <v>2013</v>
      </c>
      <c r="B25" s="143">
        <v>526613</v>
      </c>
      <c r="C25" s="165">
        <v>307801</v>
      </c>
      <c r="D25" s="144">
        <v>218812</v>
      </c>
      <c r="E25" s="143">
        <v>377160</v>
      </c>
      <c r="F25" s="165">
        <v>3779</v>
      </c>
      <c r="G25" s="144">
        <v>142069</v>
      </c>
      <c r="H25" s="143">
        <v>3030</v>
      </c>
      <c r="I25" s="144">
        <v>575</v>
      </c>
    </row>
    <row r="26" spans="1:9" s="6" customFormat="1" ht="17.25" customHeight="1" x14ac:dyDescent="0.2">
      <c r="A26" s="7">
        <f t="shared" si="0"/>
        <v>2014</v>
      </c>
      <c r="B26" s="143">
        <v>539158</v>
      </c>
      <c r="C26" s="165">
        <v>311882</v>
      </c>
      <c r="D26" s="144">
        <v>227276</v>
      </c>
      <c r="E26" s="143">
        <v>386357</v>
      </c>
      <c r="F26" s="165">
        <v>3669</v>
      </c>
      <c r="G26" s="144">
        <v>145326</v>
      </c>
      <c r="H26" s="143">
        <v>3232</v>
      </c>
      <c r="I26" s="144">
        <v>574</v>
      </c>
    </row>
    <row r="27" spans="1:9" s="6" customFormat="1" ht="17.25" customHeight="1" x14ac:dyDescent="0.2">
      <c r="A27" s="7">
        <f t="shared" si="0"/>
        <v>2015</v>
      </c>
      <c r="B27" s="143">
        <v>552658</v>
      </c>
      <c r="C27" s="165">
        <v>316659</v>
      </c>
      <c r="D27" s="144">
        <v>235999</v>
      </c>
      <c r="E27" s="143">
        <v>397504</v>
      </c>
      <c r="F27" s="165">
        <v>3541</v>
      </c>
      <c r="G27" s="144">
        <v>147557</v>
      </c>
      <c r="H27" s="143">
        <v>3500</v>
      </c>
      <c r="I27" s="144">
        <v>556</v>
      </c>
    </row>
    <row r="28" spans="1:9" s="6" customFormat="1" ht="35.25" customHeight="1" x14ac:dyDescent="0.2">
      <c r="A28" s="7">
        <f t="shared" si="0"/>
        <v>2016</v>
      </c>
      <c r="B28" s="143">
        <v>565913</v>
      </c>
      <c r="C28" s="165">
        <v>321339</v>
      </c>
      <c r="D28" s="144">
        <v>244574</v>
      </c>
      <c r="E28" s="143">
        <v>407701</v>
      </c>
      <c r="F28" s="165">
        <v>3622</v>
      </c>
      <c r="G28" s="144">
        <v>150225</v>
      </c>
      <c r="H28" s="143">
        <v>3783</v>
      </c>
      <c r="I28" s="144">
        <v>582</v>
      </c>
    </row>
    <row r="29" spans="1:9" s="6" customFormat="1" ht="17.25" customHeight="1" x14ac:dyDescent="0.2">
      <c r="A29" s="7">
        <f t="shared" si="0"/>
        <v>2017</v>
      </c>
      <c r="B29" s="143">
        <v>578096</v>
      </c>
      <c r="C29" s="165">
        <v>326195</v>
      </c>
      <c r="D29" s="144">
        <v>251901</v>
      </c>
      <c r="E29" s="143">
        <v>416531</v>
      </c>
      <c r="F29" s="165">
        <v>3533</v>
      </c>
      <c r="G29" s="144">
        <v>153367</v>
      </c>
      <c r="H29" s="143">
        <v>4012</v>
      </c>
      <c r="I29" s="144">
        <v>653</v>
      </c>
    </row>
    <row r="30" spans="1:9" s="6" customFormat="1" ht="17.25" customHeight="1" x14ac:dyDescent="0.2">
      <c r="A30" s="7">
        <f t="shared" si="0"/>
        <v>2018</v>
      </c>
      <c r="B30" s="143">
        <v>589235</v>
      </c>
      <c r="C30" s="165">
        <v>332365</v>
      </c>
      <c r="D30" s="144">
        <v>256870</v>
      </c>
      <c r="E30" s="143">
        <v>424147</v>
      </c>
      <c r="F30" s="165">
        <v>3218</v>
      </c>
      <c r="G30" s="144">
        <v>156945</v>
      </c>
      <c r="H30" s="143">
        <v>4241</v>
      </c>
      <c r="I30" s="144">
        <v>684</v>
      </c>
    </row>
    <row r="31" spans="1:9" s="6" customFormat="1" ht="17.25" customHeight="1" x14ac:dyDescent="0.2">
      <c r="A31" s="7">
        <f t="shared" si="0"/>
        <v>2019</v>
      </c>
      <c r="B31" s="143">
        <v>600071</v>
      </c>
      <c r="C31" s="165">
        <v>338673</v>
      </c>
      <c r="D31" s="144">
        <v>261398</v>
      </c>
      <c r="E31" s="143">
        <v>431238</v>
      </c>
      <c r="F31" s="165">
        <v>2907</v>
      </c>
      <c r="G31" s="144">
        <v>160762</v>
      </c>
      <c r="H31" s="143">
        <v>4460</v>
      </c>
      <c r="I31" s="144">
        <v>704</v>
      </c>
    </row>
    <row r="32" spans="1:9" s="6" customFormat="1" ht="17.25" customHeight="1" x14ac:dyDescent="0.2">
      <c r="A32" s="7">
        <f t="shared" si="0"/>
        <v>2020</v>
      </c>
      <c r="B32" s="143">
        <v>607619</v>
      </c>
      <c r="C32" s="165">
        <v>343879</v>
      </c>
      <c r="D32" s="144">
        <v>263740</v>
      </c>
      <c r="E32" s="143">
        <v>433762</v>
      </c>
      <c r="F32" s="165">
        <v>2857</v>
      </c>
      <c r="G32" s="144">
        <v>165544</v>
      </c>
      <c r="H32" s="143">
        <v>4706</v>
      </c>
      <c r="I32" s="144">
        <v>750</v>
      </c>
    </row>
    <row r="33" spans="1:9" s="6" customFormat="1" ht="23.25" customHeight="1" x14ac:dyDescent="0.2">
      <c r="A33" s="10"/>
      <c r="B33" s="145"/>
      <c r="C33" s="177"/>
      <c r="D33" s="146"/>
      <c r="E33" s="145"/>
      <c r="F33" s="177"/>
      <c r="G33" s="146"/>
      <c r="H33" s="145"/>
      <c r="I33" s="146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1">
    <mergeCell ref="A1:I1"/>
    <mergeCell ref="A3:I3"/>
    <mergeCell ref="A5:A7"/>
    <mergeCell ref="B5:D6"/>
    <mergeCell ref="E6:E7"/>
    <mergeCell ref="F6:F7"/>
    <mergeCell ref="G6:G7"/>
    <mergeCell ref="H6:H7"/>
    <mergeCell ref="I6:I7"/>
    <mergeCell ref="E5:G5"/>
    <mergeCell ref="H5:I5"/>
  </mergeCells>
  <phoneticPr fontId="0" type="noConversion"/>
  <printOptions horizontalCentered="1"/>
  <pageMargins left="0.27559055118110237" right="0.47244094488188981" top="0.51181102362204722" bottom="0.51181102362204722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63"/>
  <sheetViews>
    <sheetView showGridLines="0" zoomScaleNormal="100" workbookViewId="0">
      <selection activeCell="A5" sqref="A5:A7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0" t="s">
        <v>398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</row>
    <row r="3" spans="1:9" ht="15" customHeight="1" x14ac:dyDescent="0.2">
      <c r="A3" s="361" t="s">
        <v>351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">
      <c r="I4" s="121" t="s">
        <v>43</v>
      </c>
    </row>
    <row r="5" spans="1:9" ht="20.25" customHeight="1" x14ac:dyDescent="0.2">
      <c r="A5" s="403" t="s">
        <v>0</v>
      </c>
      <c r="B5" s="376" t="s">
        <v>53</v>
      </c>
      <c r="C5" s="365"/>
      <c r="D5" s="366"/>
      <c r="E5" s="363" t="s">
        <v>35</v>
      </c>
      <c r="F5" s="378"/>
      <c r="G5" s="378"/>
      <c r="H5" s="378"/>
      <c r="I5" s="357" t="s">
        <v>236</v>
      </c>
    </row>
    <row r="6" spans="1:9" ht="24" customHeight="1" x14ac:dyDescent="0.2">
      <c r="A6" s="374"/>
      <c r="B6" s="377"/>
      <c r="C6" s="367"/>
      <c r="D6" s="368"/>
      <c r="E6" s="405" t="s">
        <v>59</v>
      </c>
      <c r="F6" s="407" t="s">
        <v>60</v>
      </c>
      <c r="G6" s="407" t="s">
        <v>61</v>
      </c>
      <c r="H6" s="409" t="s">
        <v>62</v>
      </c>
      <c r="I6" s="413"/>
    </row>
    <row r="7" spans="1:9" ht="20.25" customHeight="1" x14ac:dyDescent="0.2">
      <c r="A7" s="375"/>
      <c r="B7" s="167" t="s">
        <v>1</v>
      </c>
      <c r="C7" s="160" t="s">
        <v>12</v>
      </c>
      <c r="D7" s="148" t="s">
        <v>11</v>
      </c>
      <c r="E7" s="406"/>
      <c r="F7" s="408"/>
      <c r="G7" s="408"/>
      <c r="H7" s="410"/>
      <c r="I7" s="358"/>
    </row>
    <row r="8" spans="1:9" s="6" customFormat="1" ht="38.25" customHeight="1" x14ac:dyDescent="0.2">
      <c r="A8" s="3">
        <v>1996</v>
      </c>
      <c r="B8" s="141">
        <v>217963</v>
      </c>
      <c r="C8" s="149">
        <v>129497</v>
      </c>
      <c r="D8" s="142">
        <v>88466</v>
      </c>
      <c r="E8" s="141">
        <v>73536</v>
      </c>
      <c r="F8" s="149">
        <v>9388</v>
      </c>
      <c r="G8" s="149">
        <v>0</v>
      </c>
      <c r="H8" s="142">
        <v>134841</v>
      </c>
      <c r="I8" s="5">
        <v>198</v>
      </c>
    </row>
    <row r="9" spans="1:9" s="6" customFormat="1" ht="17.25" customHeight="1" x14ac:dyDescent="0.2">
      <c r="A9" s="7">
        <f>A8+1</f>
        <v>1997</v>
      </c>
      <c r="B9" s="143">
        <v>214876</v>
      </c>
      <c r="C9" s="165">
        <v>126766</v>
      </c>
      <c r="D9" s="144">
        <v>88110</v>
      </c>
      <c r="E9" s="143">
        <v>71757</v>
      </c>
      <c r="F9" s="165">
        <v>8968</v>
      </c>
      <c r="G9" s="165">
        <v>0</v>
      </c>
      <c r="H9" s="144">
        <v>133948</v>
      </c>
      <c r="I9" s="9">
        <v>203</v>
      </c>
    </row>
    <row r="10" spans="1:9" s="6" customFormat="1" ht="17.25" customHeight="1" x14ac:dyDescent="0.2">
      <c r="A10" s="7">
        <f t="shared" ref="A10:A32" si="0">A9+1</f>
        <v>1998</v>
      </c>
      <c r="B10" s="143">
        <v>240426</v>
      </c>
      <c r="C10" s="165">
        <v>125294</v>
      </c>
      <c r="D10" s="144">
        <v>115132</v>
      </c>
      <c r="E10" s="143">
        <v>93808</v>
      </c>
      <c r="F10" s="165">
        <v>13925</v>
      </c>
      <c r="G10" s="165">
        <v>0</v>
      </c>
      <c r="H10" s="144">
        <v>132478</v>
      </c>
      <c r="I10" s="9">
        <v>215</v>
      </c>
    </row>
    <row r="11" spans="1:9" s="6" customFormat="1" ht="17.25" customHeight="1" x14ac:dyDescent="0.2">
      <c r="A11" s="7">
        <f t="shared" si="0"/>
        <v>1999</v>
      </c>
      <c r="B11" s="143">
        <v>236043</v>
      </c>
      <c r="C11" s="165">
        <v>121613</v>
      </c>
      <c r="D11" s="144">
        <v>114430</v>
      </c>
      <c r="E11" s="143">
        <v>90192</v>
      </c>
      <c r="F11" s="165">
        <v>13969</v>
      </c>
      <c r="G11" s="165">
        <v>0</v>
      </c>
      <c r="H11" s="144">
        <v>131589</v>
      </c>
      <c r="I11" s="9">
        <v>293</v>
      </c>
    </row>
    <row r="12" spans="1:9" s="6" customFormat="1" ht="17.25" customHeight="1" x14ac:dyDescent="0.2">
      <c r="A12" s="7">
        <f t="shared" si="0"/>
        <v>2000</v>
      </c>
      <c r="B12" s="143">
        <v>274085</v>
      </c>
      <c r="C12" s="165">
        <v>150814</v>
      </c>
      <c r="D12" s="144">
        <v>123271</v>
      </c>
      <c r="E12" s="143">
        <v>126909</v>
      </c>
      <c r="F12" s="165">
        <v>13757</v>
      </c>
      <c r="G12" s="165">
        <v>0</v>
      </c>
      <c r="H12" s="144">
        <v>133129</v>
      </c>
      <c r="I12" s="9">
        <v>290</v>
      </c>
    </row>
    <row r="13" spans="1:9" s="6" customFormat="1" ht="38.25" customHeight="1" x14ac:dyDescent="0.2">
      <c r="A13" s="7">
        <f t="shared" si="0"/>
        <v>2001</v>
      </c>
      <c r="B13" s="143">
        <v>279124</v>
      </c>
      <c r="C13" s="165">
        <v>152553</v>
      </c>
      <c r="D13" s="144">
        <v>126571</v>
      </c>
      <c r="E13" s="143">
        <v>129811</v>
      </c>
      <c r="F13" s="165">
        <v>13622</v>
      </c>
      <c r="G13" s="165">
        <v>0</v>
      </c>
      <c r="H13" s="144">
        <v>135415</v>
      </c>
      <c r="I13" s="9">
        <v>276</v>
      </c>
    </row>
    <row r="14" spans="1:9" s="6" customFormat="1" ht="17.25" customHeight="1" x14ac:dyDescent="0.2">
      <c r="A14" s="7">
        <f t="shared" si="0"/>
        <v>2002</v>
      </c>
      <c r="B14" s="143">
        <v>280026</v>
      </c>
      <c r="C14" s="165">
        <v>151424</v>
      </c>
      <c r="D14" s="144">
        <v>128602</v>
      </c>
      <c r="E14" s="143">
        <v>129542</v>
      </c>
      <c r="F14" s="165">
        <v>13606</v>
      </c>
      <c r="G14" s="165">
        <v>333</v>
      </c>
      <c r="H14" s="144">
        <v>136272</v>
      </c>
      <c r="I14" s="9">
        <v>273</v>
      </c>
    </row>
    <row r="15" spans="1:9" s="6" customFormat="1" ht="17.25" customHeight="1" x14ac:dyDescent="0.2">
      <c r="A15" s="7">
        <f t="shared" si="0"/>
        <v>2003</v>
      </c>
      <c r="B15" s="143">
        <v>280391</v>
      </c>
      <c r="C15" s="165">
        <v>149435</v>
      </c>
      <c r="D15" s="144">
        <v>130956</v>
      </c>
      <c r="E15" s="143">
        <v>128302</v>
      </c>
      <c r="F15" s="165">
        <v>13509</v>
      </c>
      <c r="G15" s="165">
        <v>1375</v>
      </c>
      <c r="H15" s="144">
        <v>136940</v>
      </c>
      <c r="I15" s="9">
        <v>265</v>
      </c>
    </row>
    <row r="16" spans="1:9" s="6" customFormat="1" ht="17.25" customHeight="1" x14ac:dyDescent="0.2">
      <c r="A16" s="7">
        <f t="shared" si="0"/>
        <v>2004</v>
      </c>
      <c r="B16" s="143">
        <v>284285</v>
      </c>
      <c r="C16" s="165">
        <v>149223</v>
      </c>
      <c r="D16" s="144">
        <v>135062</v>
      </c>
      <c r="E16" s="143">
        <v>130318</v>
      </c>
      <c r="F16" s="165">
        <v>13460</v>
      </c>
      <c r="G16" s="165">
        <v>2288</v>
      </c>
      <c r="H16" s="144">
        <v>137964</v>
      </c>
      <c r="I16" s="9">
        <v>255</v>
      </c>
    </row>
    <row r="17" spans="1:9" s="6" customFormat="1" ht="17.25" customHeight="1" x14ac:dyDescent="0.2">
      <c r="A17" s="7">
        <f t="shared" si="0"/>
        <v>2005</v>
      </c>
      <c r="B17" s="143">
        <v>296916</v>
      </c>
      <c r="C17" s="165">
        <v>152664</v>
      </c>
      <c r="D17" s="144">
        <v>144252</v>
      </c>
      <c r="E17" s="143">
        <v>141368</v>
      </c>
      <c r="F17" s="165">
        <v>13454</v>
      </c>
      <c r="G17" s="165">
        <v>2667</v>
      </c>
      <c r="H17" s="144">
        <v>139191</v>
      </c>
      <c r="I17" s="9">
        <v>236</v>
      </c>
    </row>
    <row r="18" spans="1:9" s="6" customFormat="1" ht="38.25" customHeight="1" x14ac:dyDescent="0.2">
      <c r="A18" s="7">
        <f t="shared" si="0"/>
        <v>2006</v>
      </c>
      <c r="B18" s="143">
        <v>295099</v>
      </c>
      <c r="C18" s="165">
        <v>150802</v>
      </c>
      <c r="D18" s="144">
        <v>144297</v>
      </c>
      <c r="E18" s="143">
        <v>138593</v>
      </c>
      <c r="F18" s="165">
        <v>13177</v>
      </c>
      <c r="G18" s="165">
        <v>2634</v>
      </c>
      <c r="H18" s="144">
        <v>140469</v>
      </c>
      <c r="I18" s="9">
        <v>226</v>
      </c>
    </row>
    <row r="19" spans="1:9" s="6" customFormat="1" ht="17.25" customHeight="1" x14ac:dyDescent="0.2">
      <c r="A19" s="7">
        <f t="shared" si="0"/>
        <v>2007</v>
      </c>
      <c r="B19" s="143">
        <v>293432</v>
      </c>
      <c r="C19" s="165">
        <v>148819</v>
      </c>
      <c r="D19" s="144">
        <v>144613</v>
      </c>
      <c r="E19" s="143">
        <v>135663</v>
      </c>
      <c r="F19" s="165">
        <v>13101</v>
      </c>
      <c r="G19" s="165">
        <v>2664</v>
      </c>
      <c r="H19" s="144">
        <v>141779</v>
      </c>
      <c r="I19" s="9">
        <v>225</v>
      </c>
    </row>
    <row r="20" spans="1:9" s="6" customFormat="1" ht="17.25" customHeight="1" x14ac:dyDescent="0.2">
      <c r="A20" s="7">
        <f t="shared" si="0"/>
        <v>2008</v>
      </c>
      <c r="B20" s="143">
        <v>292021</v>
      </c>
      <c r="C20" s="165">
        <v>147553</v>
      </c>
      <c r="D20" s="144">
        <v>144468</v>
      </c>
      <c r="E20" s="143">
        <v>133283</v>
      </c>
      <c r="F20" s="165">
        <v>12945</v>
      </c>
      <c r="G20" s="165">
        <v>2390</v>
      </c>
      <c r="H20" s="144">
        <v>143182</v>
      </c>
      <c r="I20" s="9">
        <v>221</v>
      </c>
    </row>
    <row r="21" spans="1:9" s="6" customFormat="1" ht="17.25" customHeight="1" x14ac:dyDescent="0.2">
      <c r="A21" s="7">
        <f t="shared" si="0"/>
        <v>2009</v>
      </c>
      <c r="B21" s="143">
        <v>290799</v>
      </c>
      <c r="C21" s="165">
        <v>146215</v>
      </c>
      <c r="D21" s="144">
        <v>144584</v>
      </c>
      <c r="E21" s="143">
        <v>130845</v>
      </c>
      <c r="F21" s="165">
        <v>12884</v>
      </c>
      <c r="G21" s="165">
        <v>2307</v>
      </c>
      <c r="H21" s="144">
        <v>144557</v>
      </c>
      <c r="I21" s="9">
        <v>206</v>
      </c>
    </row>
    <row r="22" spans="1:9" s="6" customFormat="1" ht="17.25" customHeight="1" x14ac:dyDescent="0.2">
      <c r="A22" s="7">
        <f t="shared" si="0"/>
        <v>2010</v>
      </c>
      <c r="B22" s="143">
        <v>289644</v>
      </c>
      <c r="C22" s="165">
        <v>144925</v>
      </c>
      <c r="D22" s="144">
        <v>144719</v>
      </c>
      <c r="E22" s="143">
        <v>128591</v>
      </c>
      <c r="F22" s="165">
        <v>12780</v>
      </c>
      <c r="G22" s="165">
        <v>2144</v>
      </c>
      <c r="H22" s="144">
        <v>145931</v>
      </c>
      <c r="I22" s="9">
        <v>198</v>
      </c>
    </row>
    <row r="23" spans="1:9" s="6" customFormat="1" ht="38.25" customHeight="1" x14ac:dyDescent="0.2">
      <c r="A23" s="7">
        <f t="shared" si="0"/>
        <v>2011</v>
      </c>
      <c r="B23" s="143">
        <v>288591</v>
      </c>
      <c r="C23" s="165">
        <v>143815</v>
      </c>
      <c r="D23" s="144">
        <v>144776</v>
      </c>
      <c r="E23" s="143">
        <v>126422</v>
      </c>
      <c r="F23" s="165">
        <v>12759</v>
      </c>
      <c r="G23" s="165">
        <v>1989</v>
      </c>
      <c r="H23" s="144">
        <v>147248</v>
      </c>
      <c r="I23" s="9">
        <v>173</v>
      </c>
    </row>
    <row r="24" spans="1:9" s="6" customFormat="1" ht="17.25" customHeight="1" x14ac:dyDescent="0.2">
      <c r="A24" s="7">
        <f t="shared" si="0"/>
        <v>2012</v>
      </c>
      <c r="B24" s="143">
        <v>287249</v>
      </c>
      <c r="C24" s="165">
        <v>142742</v>
      </c>
      <c r="D24" s="144">
        <v>144507</v>
      </c>
      <c r="E24" s="143">
        <v>124456</v>
      </c>
      <c r="F24" s="165">
        <v>12725</v>
      </c>
      <c r="G24" s="165">
        <v>1851</v>
      </c>
      <c r="H24" s="144">
        <v>148046</v>
      </c>
      <c r="I24" s="9">
        <v>171</v>
      </c>
    </row>
    <row r="25" spans="1:9" s="6" customFormat="1" ht="17.25" customHeight="1" x14ac:dyDescent="0.2">
      <c r="A25" s="7">
        <f t="shared" si="0"/>
        <v>2013</v>
      </c>
      <c r="B25" s="143">
        <v>285717</v>
      </c>
      <c r="C25" s="165">
        <v>141533</v>
      </c>
      <c r="D25" s="144">
        <v>144184</v>
      </c>
      <c r="E25" s="143">
        <v>123148</v>
      </c>
      <c r="F25" s="165">
        <v>12705</v>
      </c>
      <c r="G25" s="165">
        <v>1729</v>
      </c>
      <c r="H25" s="144">
        <v>147967</v>
      </c>
      <c r="I25" s="9">
        <v>168</v>
      </c>
    </row>
    <row r="26" spans="1:9" s="6" customFormat="1" ht="17.25" customHeight="1" x14ac:dyDescent="0.2">
      <c r="A26" s="7">
        <f t="shared" si="0"/>
        <v>2014</v>
      </c>
      <c r="B26" s="143">
        <v>284002</v>
      </c>
      <c r="C26" s="165">
        <v>140231</v>
      </c>
      <c r="D26" s="144">
        <v>143771</v>
      </c>
      <c r="E26" s="143">
        <v>121896</v>
      </c>
      <c r="F26" s="165">
        <v>12568</v>
      </c>
      <c r="G26" s="165">
        <v>1729</v>
      </c>
      <c r="H26" s="144">
        <v>147631</v>
      </c>
      <c r="I26" s="9">
        <v>178</v>
      </c>
    </row>
    <row r="27" spans="1:9" s="6" customFormat="1" ht="17.25" customHeight="1" x14ac:dyDescent="0.2">
      <c r="A27" s="7">
        <f t="shared" si="0"/>
        <v>2015</v>
      </c>
      <c r="B27" s="143">
        <v>281835</v>
      </c>
      <c r="C27" s="165">
        <v>138753</v>
      </c>
      <c r="D27" s="144">
        <v>143082</v>
      </c>
      <c r="E27" s="143">
        <v>120655</v>
      </c>
      <c r="F27" s="165">
        <v>12455</v>
      </c>
      <c r="G27" s="165">
        <v>1651</v>
      </c>
      <c r="H27" s="144">
        <v>146893</v>
      </c>
      <c r="I27" s="9">
        <v>181</v>
      </c>
    </row>
    <row r="28" spans="1:9" s="6" customFormat="1" ht="38.25" customHeight="1" x14ac:dyDescent="0.2">
      <c r="A28" s="7">
        <f t="shared" si="0"/>
        <v>2016</v>
      </c>
      <c r="B28" s="143">
        <v>279426</v>
      </c>
      <c r="C28" s="165">
        <v>137272</v>
      </c>
      <c r="D28" s="144">
        <v>142154</v>
      </c>
      <c r="E28" s="143">
        <v>119616</v>
      </c>
      <c r="F28" s="165">
        <v>12015</v>
      </c>
      <c r="G28" s="165">
        <v>1587</v>
      </c>
      <c r="H28" s="144">
        <v>146027</v>
      </c>
      <c r="I28" s="9">
        <v>181</v>
      </c>
    </row>
    <row r="29" spans="1:9" s="6" customFormat="1" ht="17.25" customHeight="1" x14ac:dyDescent="0.2">
      <c r="A29" s="7">
        <f t="shared" si="0"/>
        <v>2017</v>
      </c>
      <c r="B29" s="143">
        <v>277130</v>
      </c>
      <c r="C29" s="165">
        <v>135703</v>
      </c>
      <c r="D29" s="144">
        <v>141427</v>
      </c>
      <c r="E29" s="143">
        <v>118637</v>
      </c>
      <c r="F29" s="165">
        <v>11642</v>
      </c>
      <c r="G29" s="165">
        <v>1503</v>
      </c>
      <c r="H29" s="144">
        <v>145177</v>
      </c>
      <c r="I29" s="9">
        <v>171</v>
      </c>
    </row>
    <row r="30" spans="1:9" s="6" customFormat="1" ht="17.25" customHeight="1" x14ac:dyDescent="0.2">
      <c r="A30" s="7">
        <f t="shared" si="0"/>
        <v>2018</v>
      </c>
      <c r="B30" s="143">
        <v>274815</v>
      </c>
      <c r="C30" s="165">
        <v>134070</v>
      </c>
      <c r="D30" s="144">
        <v>140745</v>
      </c>
      <c r="E30" s="143">
        <v>117367</v>
      </c>
      <c r="F30" s="165">
        <v>11453</v>
      </c>
      <c r="G30" s="165">
        <v>1441</v>
      </c>
      <c r="H30" s="144">
        <v>144388</v>
      </c>
      <c r="I30" s="9">
        <v>166</v>
      </c>
    </row>
    <row r="31" spans="1:9" s="6" customFormat="1" ht="17.25" customHeight="1" x14ac:dyDescent="0.2">
      <c r="A31" s="7">
        <f t="shared" si="0"/>
        <v>2019</v>
      </c>
      <c r="B31" s="143">
        <v>273021</v>
      </c>
      <c r="C31" s="165">
        <v>132981</v>
      </c>
      <c r="D31" s="144">
        <v>140040</v>
      </c>
      <c r="E31" s="143">
        <v>116379</v>
      </c>
      <c r="F31" s="165">
        <v>11131</v>
      </c>
      <c r="G31" s="165">
        <v>1340</v>
      </c>
      <c r="H31" s="144">
        <v>144014</v>
      </c>
      <c r="I31" s="9">
        <v>157</v>
      </c>
    </row>
    <row r="32" spans="1:9" s="6" customFormat="1" ht="17.25" customHeight="1" x14ac:dyDescent="0.2">
      <c r="A32" s="7">
        <f t="shared" si="0"/>
        <v>2020</v>
      </c>
      <c r="B32" s="143">
        <v>271438</v>
      </c>
      <c r="C32" s="165">
        <v>132003</v>
      </c>
      <c r="D32" s="144">
        <v>139435</v>
      </c>
      <c r="E32" s="143">
        <v>115787</v>
      </c>
      <c r="F32" s="165">
        <v>10672</v>
      </c>
      <c r="G32" s="165">
        <v>1131</v>
      </c>
      <c r="H32" s="144">
        <v>143690</v>
      </c>
      <c r="I32" s="9">
        <v>158</v>
      </c>
    </row>
    <row r="33" spans="1:9" s="6" customFormat="1" ht="22.5" customHeight="1" x14ac:dyDescent="0.2">
      <c r="A33" s="10"/>
      <c r="B33" s="145"/>
      <c r="C33" s="177"/>
      <c r="D33" s="146"/>
      <c r="E33" s="145"/>
      <c r="F33" s="177"/>
      <c r="G33" s="177"/>
      <c r="H33" s="146"/>
      <c r="I33" s="12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0">
    <mergeCell ref="I5:I7"/>
    <mergeCell ref="A1:I1"/>
    <mergeCell ref="A3:I3"/>
    <mergeCell ref="A5:A7"/>
    <mergeCell ref="B5:D6"/>
    <mergeCell ref="E5:H5"/>
    <mergeCell ref="E6:E7"/>
    <mergeCell ref="F6:F7"/>
    <mergeCell ref="G6:G7"/>
    <mergeCell ref="H6:H7"/>
  </mergeCells>
  <phoneticPr fontId="0" type="noConversion"/>
  <printOptions horizontalCentered="1"/>
  <pageMargins left="0.47244094488188981" right="0.27559055118110237" top="0.51181102362204722" bottom="0.27559055118110237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'2.01'!Druckbereich</vt:lpstr>
      <vt:lpstr>'2.02'!Druckbereich</vt:lpstr>
      <vt:lpstr>'2.03'!Druckbereich</vt:lpstr>
      <vt:lpstr>'2.04'!Druckbereich</vt:lpstr>
      <vt:lpstr>'2.05'!Druckbereich</vt:lpstr>
      <vt:lpstr>'2.06'!Druckbereich</vt:lpstr>
      <vt:lpstr>'2.07'!Druckbereich</vt:lpstr>
      <vt:lpstr>'2.08'!Druckbereich</vt:lpstr>
      <vt:lpstr>'2.09'!Druckbereich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'2.20'!Druckbereich</vt:lpstr>
      <vt:lpstr>'2.21'!Druckbereich</vt:lpstr>
      <vt:lpstr>'2.10'!Drucktitel</vt:lpstr>
      <vt:lpstr>'2.12'!Drucktitel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2021-10-04T08:42:05Z</cp:lastPrinted>
  <dcterms:created xsi:type="dcterms:W3CDTF">2006-10-09T07:27:51Z</dcterms:created>
  <dcterms:modified xsi:type="dcterms:W3CDTF">2022-04-20T09:01:19Z</dcterms:modified>
</cp:coreProperties>
</file>