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Monatsbericht\2022\"/>
    </mc:Choice>
  </mc:AlternateContent>
  <bookViews>
    <workbookView xWindow="14430" yWindow="0" windowWidth="14415" windowHeight="14745" tabRatio="884"/>
  </bookViews>
  <sheets>
    <sheet name="Deckblatt" sheetId="223" r:id="rId1"/>
    <sheet name="Inhalt1" sheetId="221" r:id="rId2"/>
    <sheet name="Inhalt2" sheetId="175" r:id="rId3"/>
    <sheet name="Erläuterung" sheetId="119" r:id="rId4"/>
    <sheet name="A" sheetId="209" r:id="rId5"/>
    <sheet name="Tab1" sheetId="220" r:id="rId6"/>
    <sheet name="Tab2" sheetId="170" r:id="rId7"/>
    <sheet name="Tab3" sheetId="171" r:id="rId8"/>
    <sheet name="B" sheetId="210" r:id="rId9"/>
    <sheet name="Tab4" sheetId="166" r:id="rId10"/>
    <sheet name="Tab5" sheetId="195" r:id="rId11"/>
    <sheet name="Tab6" sheetId="196" r:id="rId12"/>
    <sheet name="Tab7" sheetId="224" r:id="rId13"/>
    <sheet name="Tab8" sheetId="225" r:id="rId14"/>
    <sheet name="Tab9" sheetId="226" r:id="rId15"/>
    <sheet name="C" sheetId="211" r:id="rId16"/>
    <sheet name="Tab10" sheetId="227" r:id="rId17"/>
    <sheet name="Tab11" sheetId="228" r:id="rId18"/>
    <sheet name="Tab12" sheetId="229" r:id="rId19"/>
    <sheet name="Tab13" sheetId="198" r:id="rId20"/>
    <sheet name="Tab14" sheetId="231" r:id="rId21"/>
    <sheet name="Tab15" sheetId="232" r:id="rId22"/>
    <sheet name="D" sheetId="215" r:id="rId23"/>
    <sheet name="Tab16" sheetId="24" r:id="rId24"/>
    <sheet name="Tab17" sheetId="25" r:id="rId25"/>
    <sheet name="E" sheetId="216" r:id="rId26"/>
    <sheet name="Tab18" sheetId="233" r:id="rId27"/>
    <sheet name="Tab19" sheetId="234" r:id="rId28"/>
    <sheet name="Tab20" sheetId="235" r:id="rId29"/>
    <sheet name="Tab21" sheetId="236" r:id="rId30"/>
    <sheet name="Tab22" sheetId="237" r:id="rId31"/>
    <sheet name="Tab23" sheetId="238" r:id="rId32"/>
    <sheet name="Tab24" sheetId="239" r:id="rId33"/>
    <sheet name="Tab25" sheetId="240" r:id="rId34"/>
    <sheet name="Tab26" sheetId="241" r:id="rId35"/>
    <sheet name="Tab27" sheetId="242" r:id="rId36"/>
    <sheet name="Tab28" sheetId="243" r:id="rId37"/>
    <sheet name="Tab29" sheetId="244" r:id="rId38"/>
    <sheet name="Tab30" sheetId="245" r:id="rId39"/>
    <sheet name="F" sheetId="217" r:id="rId40"/>
    <sheet name="Tab31" sheetId="208" r:id="rId41"/>
    <sheet name="Tab32" sheetId="230" r:id="rId42"/>
    <sheet name="G" sheetId="218" r:id="rId43"/>
    <sheet name="Tab33" sheetId="146" r:id="rId44"/>
    <sheet name="Tab33a" sheetId="214" r:id="rId45"/>
    <sheet name="Tab34" sheetId="147" r:id="rId46"/>
    <sheet name="H" sheetId="219" r:id="rId47"/>
    <sheet name="Tab35" sheetId="248" r:id="rId48"/>
    <sheet name="Tab36" sheetId="45" r:id="rId49"/>
  </sheets>
  <definedNames>
    <definedName name="_xlnm.Print_Area" localSheetId="4">A!$A$1:$G$22</definedName>
    <definedName name="_xlnm.Print_Area" localSheetId="8">B!$A$1:$G$22</definedName>
    <definedName name="_xlnm.Print_Area" localSheetId="15">'C'!$A$1:$G$22</definedName>
    <definedName name="_xlnm.Print_Area" localSheetId="22">D!$A$1:$G$22</definedName>
    <definedName name="_xlnm.Print_Area" localSheetId="0">Deckblatt!$A$1:$H$50</definedName>
    <definedName name="_xlnm.Print_Area" localSheetId="25">E!$A$1:$G$22</definedName>
    <definedName name="_xlnm.Print_Area" localSheetId="3">Erläuterung!$A$1:$H$58</definedName>
    <definedName name="_xlnm.Print_Area" localSheetId="39">F!$A$1:$G$22</definedName>
    <definedName name="_xlnm.Print_Area" localSheetId="42">G!$A$1:$G$22</definedName>
    <definedName name="_xlnm.Print_Area" localSheetId="46">H!$A$1:$G$22</definedName>
    <definedName name="_xlnm.Print_Area" localSheetId="1">Inhalt1!$A$1:$H$52</definedName>
    <definedName name="_xlnm.Print_Area" localSheetId="2">Inhalt2!$A$1:$I$15</definedName>
    <definedName name="_xlnm.Print_Area" localSheetId="5">'Tab1'!$A$1:$O$24</definedName>
    <definedName name="_xlnm.Print_Area" localSheetId="16">'Tab10'!$A$1:$I$23</definedName>
    <definedName name="_xlnm.Print_Area" localSheetId="17">'Tab11'!$A$1:$I$23</definedName>
    <definedName name="_xlnm.Print_Area" localSheetId="18">'Tab12'!$A$1:$I$23</definedName>
    <definedName name="_xlnm.Print_Area" localSheetId="19">'Tab13'!$A$1:$E$22</definedName>
    <definedName name="_xlnm.Print_Area" localSheetId="20">'Tab14'!$A$1:$N$25</definedName>
    <definedName name="_xlnm.Print_Area" localSheetId="21">'Tab15'!$A$1:$N$25</definedName>
    <definedName name="_xlnm.Print_Area" localSheetId="23">'Tab16'!$A$1:$L$34</definedName>
    <definedName name="_xlnm.Print_Area" localSheetId="24">'Tab17'!$A$1:$E$19</definedName>
    <definedName name="_xlnm.Print_Area" localSheetId="26">'Tab18'!$A$1:$P$25</definedName>
    <definedName name="_xlnm.Print_Area" localSheetId="27">'Tab19'!$A$1:$J$25</definedName>
    <definedName name="_xlnm.Print_Area" localSheetId="6">'Tab2'!$A$1:$L$17</definedName>
    <definedName name="_xlnm.Print_Area" localSheetId="28">'Tab20'!$A$1:$K$26</definedName>
    <definedName name="_xlnm.Print_Area" localSheetId="29">'Tab21'!$A$1:$I$25</definedName>
    <definedName name="_xlnm.Print_Area" localSheetId="30">'Tab22'!$A$1:$K$20</definedName>
    <definedName name="_xlnm.Print_Area" localSheetId="31">'Tab23'!$A$1:$M$19</definedName>
    <definedName name="_xlnm.Print_Area" localSheetId="32">'Tab24'!$A$1:$I$43</definedName>
    <definedName name="_xlnm.Print_Area" localSheetId="33">'Tab25'!$A$1:$I$55</definedName>
    <definedName name="_xlnm.Print_Area" localSheetId="34">'Tab26'!$A$1:$I$31</definedName>
    <definedName name="_xlnm.Print_Area" localSheetId="35">'Tab27'!$A$1:$L$40</definedName>
    <definedName name="_xlnm.Print_Area" localSheetId="36">'Tab28'!$A$1:$L$34</definedName>
    <definedName name="_xlnm.Print_Area" localSheetId="7">'Tab3'!$A$1:$L$34</definedName>
    <definedName name="_xlnm.Print_Area" localSheetId="38">'Tab30'!$A$1:$I$27</definedName>
    <definedName name="_xlnm.Print_Area" localSheetId="40">'Tab31'!$A$1:$I$22</definedName>
    <definedName name="_xlnm.Print_Area" localSheetId="41">'Tab32'!$A$1:$I$64</definedName>
    <definedName name="_xlnm.Print_Area" localSheetId="43">'Tab33'!$A$1:$J$18</definedName>
    <definedName name="_xlnm.Print_Area" localSheetId="44">Tab33a!$A$1:$J$22</definedName>
    <definedName name="_xlnm.Print_Area" localSheetId="45">'Tab34'!$A$1:$F$14</definedName>
    <definedName name="_xlnm.Print_Area" localSheetId="47">'Tab35'!$A$1:$K$22</definedName>
    <definedName name="_xlnm.Print_Area" localSheetId="48">'Tab36'!$A$1:$M$14</definedName>
    <definedName name="_xlnm.Print_Area" localSheetId="9">'Tab4'!$A$1:$G$26</definedName>
    <definedName name="_xlnm.Print_Area" localSheetId="10">'Tab5'!$A$1:$G$26</definedName>
    <definedName name="_xlnm.Print_Area" localSheetId="11">'Tab6'!$A$1:$G$26</definedName>
    <definedName name="_xlnm.Print_Area" localSheetId="12">'Tab7'!$A$1:$L$31</definedName>
    <definedName name="_xlnm.Print_Area" localSheetId="13">'Tab8'!$A$1:$L$31</definedName>
    <definedName name="_xlnm.Print_Area" localSheetId="14">'Tab9'!$A$1:$L$31</definedName>
    <definedName name="_xlnm.Print_Titles" localSheetId="5">'Tab1'!$1:$6</definedName>
    <definedName name="_xlnm.Print_Titles" localSheetId="16">'Tab10'!$1:$5</definedName>
    <definedName name="_xlnm.Print_Titles" localSheetId="17">'Tab11'!$1:$5</definedName>
    <definedName name="_xlnm.Print_Titles" localSheetId="18">'Tab12'!$1:$5</definedName>
    <definedName name="_xlnm.Print_Titles" localSheetId="19">'Tab13'!$1:$6</definedName>
    <definedName name="_xlnm.Print_Titles" localSheetId="20">'Tab14'!$1:$6</definedName>
    <definedName name="_xlnm.Print_Titles" localSheetId="21">'Tab15'!$1:$6</definedName>
    <definedName name="_xlnm.Print_Titles" localSheetId="23">'Tab16'!$1:$6</definedName>
    <definedName name="_xlnm.Print_Titles" localSheetId="24">'Tab17'!$1:$5</definedName>
    <definedName name="_xlnm.Print_Titles" localSheetId="26">'Tab18'!$1:$6</definedName>
    <definedName name="_xlnm.Print_Titles" localSheetId="27">'Tab19'!$1:$6</definedName>
    <definedName name="_xlnm.Print_Titles" localSheetId="6">'Tab2'!$1:$5</definedName>
    <definedName name="_xlnm.Print_Titles" localSheetId="28">'Tab20'!$1:$6</definedName>
    <definedName name="_xlnm.Print_Titles" localSheetId="29">'Tab21'!$1:$7</definedName>
    <definedName name="_xlnm.Print_Titles" localSheetId="30">'Tab22'!$1:$5</definedName>
    <definedName name="_xlnm.Print_Titles" localSheetId="31">'Tab23'!$1:$5</definedName>
    <definedName name="_xlnm.Print_Titles" localSheetId="32">'Tab24'!$1:$5</definedName>
    <definedName name="_xlnm.Print_Titles" localSheetId="33">'Tab25'!$1:$5</definedName>
    <definedName name="_xlnm.Print_Titles" localSheetId="34">'Tab26'!$1:$5</definedName>
    <definedName name="_xlnm.Print_Titles" localSheetId="35">'Tab27'!$1:$6</definedName>
    <definedName name="_xlnm.Print_Titles" localSheetId="36">'Tab28'!$1:$6</definedName>
    <definedName name="_xlnm.Print_Titles" localSheetId="37">'Tab29'!$1:$6</definedName>
    <definedName name="_xlnm.Print_Titles" localSheetId="7">'Tab3'!$2:$8</definedName>
    <definedName name="_xlnm.Print_Titles" localSheetId="38">'Tab30'!$1:$6</definedName>
    <definedName name="_xlnm.Print_Titles" localSheetId="40">'Tab31'!$1:$4</definedName>
    <definedName name="_xlnm.Print_Titles" localSheetId="41">'Tab32'!$1:$5</definedName>
    <definedName name="_xlnm.Print_Titles" localSheetId="43">'Tab33'!$1:$6</definedName>
    <definedName name="_xlnm.Print_Titles" localSheetId="44">Tab33a!$2:$6</definedName>
    <definedName name="_xlnm.Print_Titles" localSheetId="45">'Tab34'!$1:$5</definedName>
    <definedName name="_xlnm.Print_Titles" localSheetId="47">'Tab35'!$1:$5</definedName>
    <definedName name="_xlnm.Print_Titles" localSheetId="48">'Tab36'!$1:$5</definedName>
    <definedName name="_xlnm.Print_Titles" localSheetId="9">'Tab4'!$1:$7</definedName>
    <definedName name="_xlnm.Print_Titles" localSheetId="10">'Tab5'!$1:$7</definedName>
    <definedName name="_xlnm.Print_Titles" localSheetId="11">'Tab6'!$1:$7</definedName>
    <definedName name="Print_Area" localSheetId="12">'Tab7'!$A$1:$L$31</definedName>
    <definedName name="Print_Area" localSheetId="13">'Tab8'!$A$1:$L$31</definedName>
    <definedName name="Print_Area" localSheetId="14">'Tab9'!$A$1:$L$31</definedName>
    <definedName name="Print_Titles" localSheetId="12">'Tab7'!$1:$8</definedName>
    <definedName name="Print_Titles" localSheetId="13">'Tab8'!$1:$8</definedName>
    <definedName name="Print_Titles" localSheetId="14">'Tab9'!$1:$8</definedName>
  </definedNames>
  <calcPr calcId="162913"/>
</workbook>
</file>

<file path=xl/calcChain.xml><?xml version="1.0" encoding="utf-8"?>
<calcChain xmlns="http://schemas.openxmlformats.org/spreadsheetml/2006/main">
  <c r="C18" i="208" l="1"/>
  <c r="C21" i="236"/>
  <c r="C20" i="235"/>
  <c r="C20" i="234"/>
  <c r="C20" i="233"/>
  <c r="C20" i="232"/>
  <c r="C20" i="231"/>
  <c r="C21" i="196"/>
  <c r="C21" i="195"/>
  <c r="C21" i="166"/>
  <c r="C20" i="220"/>
  <c r="C13" i="236" l="1"/>
  <c r="C12" i="236"/>
  <c r="C11" i="236"/>
  <c r="C10" i="236"/>
  <c r="C9" i="236"/>
  <c r="C12" i="235"/>
  <c r="C11" i="235"/>
  <c r="C10" i="235"/>
  <c r="C9" i="235"/>
  <c r="C8" i="235"/>
  <c r="C12" i="234"/>
  <c r="C11" i="234"/>
  <c r="C10" i="234"/>
  <c r="C9" i="234"/>
  <c r="C8" i="234"/>
  <c r="C12" i="233"/>
  <c r="C11" i="233"/>
  <c r="C10" i="233"/>
  <c r="C9" i="233"/>
  <c r="C8" i="233"/>
  <c r="C12" i="232" l="1"/>
  <c r="C11" i="232"/>
  <c r="C10" i="232"/>
  <c r="C9" i="232"/>
  <c r="C8" i="232"/>
  <c r="C12" i="231"/>
  <c r="C11" i="231"/>
  <c r="C10" i="231"/>
  <c r="C9" i="231"/>
  <c r="C8" i="231"/>
  <c r="C13" i="196" l="1"/>
  <c r="C10" i="208"/>
  <c r="C13" i="195"/>
  <c r="C13" i="166"/>
  <c r="C11" i="166"/>
  <c r="C10" i="166"/>
  <c r="C9" i="166"/>
  <c r="C12" i="220"/>
  <c r="C11" i="220"/>
  <c r="C10" i="220"/>
  <c r="C9" i="220"/>
  <c r="C8" i="220"/>
  <c r="C9" i="208"/>
  <c r="C8" i="208"/>
  <c r="C7" i="208"/>
  <c r="C6" i="208"/>
  <c r="C12" i="196"/>
  <c r="C11" i="196"/>
  <c r="C10" i="196"/>
  <c r="C9" i="196"/>
  <c r="C12" i="195"/>
  <c r="C11" i="195"/>
  <c r="C10" i="195"/>
  <c r="C9" i="195"/>
  <c r="C12" i="166"/>
</calcChain>
</file>

<file path=xl/sharedStrings.xml><?xml version="1.0" encoding="utf-8"?>
<sst xmlns="http://schemas.openxmlformats.org/spreadsheetml/2006/main" count="1404" uniqueCount="527">
  <si>
    <t>M + F</t>
  </si>
  <si>
    <t>Entwicklung des Beschäftigtenstandes</t>
  </si>
  <si>
    <t>Zeile</t>
  </si>
  <si>
    <t>Beschäftigte</t>
  </si>
  <si>
    <t>d a v o n</t>
  </si>
  <si>
    <t>Arbeiter</t>
  </si>
  <si>
    <t>Angestellte</t>
  </si>
  <si>
    <t>Beamte</t>
  </si>
  <si>
    <t>Männer</t>
  </si>
  <si>
    <t>Männer und Frauen</t>
  </si>
  <si>
    <t>Frauen</t>
  </si>
  <si>
    <t>B e z e i c h n u n g</t>
  </si>
  <si>
    <t>Beschäftigte nach Bundesländern</t>
  </si>
  <si>
    <t>Bezeichnung</t>
  </si>
  <si>
    <t>Österreich</t>
  </si>
  <si>
    <t>Wien</t>
  </si>
  <si>
    <t>Tirol</t>
  </si>
  <si>
    <t xml:space="preserve"> Arbeiter</t>
  </si>
  <si>
    <t xml:space="preserve"> Angestellte</t>
  </si>
  <si>
    <t xml:space="preserve"> Beamte</t>
  </si>
  <si>
    <t>Versicherungsträger</t>
  </si>
  <si>
    <t>d  a  v  o  n</t>
  </si>
  <si>
    <t xml:space="preserve"> I  n  s  g  e  s  a  m  t</t>
  </si>
  <si>
    <t>Insgesamt</t>
  </si>
  <si>
    <t>ASVG</t>
  </si>
  <si>
    <t>BSVG</t>
  </si>
  <si>
    <t>Tabelle 14</t>
  </si>
  <si>
    <t>Tabelle 15</t>
  </si>
  <si>
    <t xml:space="preserve">      Arbeiter</t>
  </si>
  <si>
    <t xml:space="preserve">      Angestellte</t>
  </si>
  <si>
    <t>Tabelle 16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</si>
  <si>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</si>
  <si>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</si>
  <si>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</si>
  <si>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</si>
  <si>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</si>
  <si>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</si>
  <si>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</si>
  <si>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Tabelle 17</t>
  </si>
  <si>
    <t>V  e  r  s  i  c  h  e  r  t  e  n  k  a  t  e  g  o  r  i  e</t>
  </si>
  <si>
    <t>I
Erwerbs-
tätige</t>
  </si>
  <si>
    <t>II
Freiwillig
Versicherte</t>
  </si>
  <si>
    <t>Tabelle 18</t>
  </si>
  <si>
    <t>Tabelle 19</t>
  </si>
  <si>
    <t>Tabelle 20</t>
  </si>
  <si>
    <t>Tabelle 21</t>
  </si>
  <si>
    <t>Entwicklung der Zahl der Pensionsversicherten
(Pflichtversicherte und freiwillig versicherte Personen)</t>
  </si>
  <si>
    <t>Pensionsversicherung</t>
  </si>
  <si>
    <t>der
Unselb-
ständigen</t>
  </si>
  <si>
    <t>der
Selb-
ständigen</t>
  </si>
  <si>
    <t>Pensions-
versich.-
anstalt</t>
  </si>
  <si>
    <t>d      a      v      o      n</t>
  </si>
  <si>
    <t>Krankenstands-Statistik für Arbeiter und Angestellte</t>
  </si>
  <si>
    <t>Tabelle 24</t>
  </si>
  <si>
    <t xml:space="preserve"> Insgesamt</t>
  </si>
  <si>
    <t>A   r   b   e   i   t   e   r</t>
  </si>
  <si>
    <t>Zahl</t>
  </si>
  <si>
    <t>Zugang im Laufe
des Monates</t>
  </si>
  <si>
    <t>Stand am Ende
des Monates</t>
  </si>
  <si>
    <t>auf 1.000
Versicherte</t>
  </si>
  <si>
    <t>Tabelle 25</t>
  </si>
  <si>
    <t>Unselbständig
Erwerbstätige</t>
  </si>
  <si>
    <t>Entwicklung des Pensionsstandes
in der Pensionsversicherung nach Versicherungsträgern</t>
  </si>
  <si>
    <t>Entwicklung des Pensionsstandes
in der Pensionsversicherung nach Versicherungsbereichen</t>
  </si>
  <si>
    <t>Alle Pensionen</t>
  </si>
  <si>
    <t>davon Pensionen nach dem</t>
  </si>
  <si>
    <t>GSVG/FSVG</t>
  </si>
  <si>
    <t>Entwicklung des Pensionsstandes
in der Pensionsversicherung nach Pensionsarten</t>
  </si>
  <si>
    <t>Alle
Pensionen</t>
  </si>
  <si>
    <t>Alterspensionen</t>
  </si>
  <si>
    <t>Vorz. AP</t>
  </si>
  <si>
    <t>Witwen-
pensionen</t>
  </si>
  <si>
    <t>Witwer-
pensionen</t>
  </si>
  <si>
    <t>Waisen-
pensionen</t>
  </si>
  <si>
    <t>Jahresdurch-
schnitt / Monat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</si>
  <si>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</si>
  <si>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</si>
  <si>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</si>
  <si>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</si>
  <si>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</si>
  <si>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</si>
  <si>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</si>
  <si>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</si>
  <si>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</si>
  <si>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</si>
  <si>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</si>
  <si>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</si>
  <si>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Tabelle 28</t>
  </si>
  <si>
    <t>Tabelle 27</t>
  </si>
  <si>
    <t>Tabelle 26</t>
  </si>
  <si>
    <t>Tabelle 23</t>
  </si>
  <si>
    <t>Tabelle 22</t>
  </si>
  <si>
    <t>Tabelle 29</t>
  </si>
  <si>
    <t>A  l  l  e
vorzeitigen
Alterspensionen</t>
  </si>
  <si>
    <t>d    a    v    o    n</t>
  </si>
  <si>
    <t>Entwicklung der vorzeitigen Alterspensionen</t>
  </si>
  <si>
    <t>Tabelle 30</t>
  </si>
  <si>
    <t>Stand der Pensionen in der Pensionsversicherung
nach Pensionsarten und nach dem Geschlecht der Berechtigten</t>
  </si>
  <si>
    <t>Versicherungsbereich
(Versicherungsträger)</t>
  </si>
  <si>
    <t>der geminderten
Arbeitsfähigkeit bzw.
Erwerbsunfähigkeit</t>
  </si>
  <si>
    <t>des Todes</t>
  </si>
  <si>
    <t>Witwen (Witwer)</t>
  </si>
  <si>
    <t>Waisen</t>
  </si>
  <si>
    <t xml:space="preserve"> PV der Unselbständigen</t>
  </si>
  <si>
    <t xml:space="preserve"> Pensionsversicherungsanstalt</t>
  </si>
  <si>
    <t>Tabelle 31</t>
  </si>
  <si>
    <t>Vorzeitige Alterspensionen
nach dem Geschlecht der Berechtigten</t>
  </si>
  <si>
    <t>Tabelle 32</t>
  </si>
  <si>
    <t>Versicherungs-
träger</t>
  </si>
  <si>
    <t>Pensionsart</t>
  </si>
  <si>
    <t>Zahl der Pensionen</t>
  </si>
  <si>
    <t>Durchschnitt in Euro</t>
  </si>
  <si>
    <t>Voll-
pensionen</t>
  </si>
  <si>
    <t xml:space="preserve"> Pensionen wegen geminderter
 Arbeitsfähigkeit (Erwerbsunf.)</t>
  </si>
  <si>
    <t xml:space="preserve"> Alle Alterspensionen</t>
  </si>
  <si>
    <t xml:space="preserve">    Alterspens. (65. bzw. 60. Lj.)</t>
  </si>
  <si>
    <t xml:space="preserve">    Vorz. AP b. langer Vers.dauer</t>
  </si>
  <si>
    <t>Zwischen-
staatliche
Teil-
leistungen</t>
  </si>
  <si>
    <t xml:space="preserve"> Pensionen wegen geminderter
 Arbeitsfähigkeit</t>
  </si>
  <si>
    <t xml:space="preserve"> Invaliditätspensionen</t>
  </si>
  <si>
    <t xml:space="preserve">  Alle Träger
  der Pensions-
  versicherung</t>
  </si>
  <si>
    <t xml:space="preserve"> Berufsunfähigkeitspensionen</t>
  </si>
  <si>
    <t xml:space="preserve"> Invaliditätspensionen,
 Berufsunfähigkeitspensionen</t>
  </si>
  <si>
    <t>Tabelle 33</t>
  </si>
  <si>
    <t>Tabelle 34</t>
  </si>
  <si>
    <t xml:space="preserve"> Erwerbsunfähigkeitspensionen</t>
  </si>
  <si>
    <t>Tabelle 35</t>
  </si>
  <si>
    <t>Zahl der zugehörigen Ausgleichszulagen</t>
  </si>
  <si>
    <t>Zahl der zugehörigen Kinderzuschüsse</t>
  </si>
  <si>
    <t>Zahl der Pensionen aus dem Versicherungs-
fall der geminderten Arbeitsfähigkeit</t>
  </si>
  <si>
    <t>Zahl der Alterspensionen</t>
  </si>
  <si>
    <t>Zahl der Witwenpensionen</t>
  </si>
  <si>
    <t>Zahl der Witwerpensionen</t>
  </si>
  <si>
    <t>Zahl der Waisenpensionen</t>
  </si>
  <si>
    <t>1 )  Es handelt sich um jene Hilflosenzuschüsse, die gemäß § 46 Bundespflegegeldgesetz weitergewährt werden.</t>
  </si>
  <si>
    <t xml:space="preserve">     Kinderzuschüsse</t>
  </si>
  <si>
    <t xml:space="preserve">     Durchschn. Höhe der Kinderzuschüsse</t>
  </si>
  <si>
    <t>Ausgleichszulagen zu Direktpensionen
nach Alleinstehenden und Verheirateten</t>
  </si>
  <si>
    <t>Allein-
stehende</t>
  </si>
  <si>
    <t>ohne</t>
  </si>
  <si>
    <t>mit</t>
  </si>
  <si>
    <t>Verhei-
ratete</t>
  </si>
  <si>
    <t>I  n  s  g  e  s  a  m  t</t>
  </si>
  <si>
    <t>Zahl der AZ-Bezieher</t>
  </si>
  <si>
    <t>Euro je AZ-Fall</t>
  </si>
  <si>
    <t>PVA  -</t>
  </si>
  <si>
    <t>Pensionsversicherungs-</t>
  </si>
  <si>
    <t>anstalt</t>
  </si>
  <si>
    <t>Erhöhungsbetrag
für Kinder</t>
  </si>
  <si>
    <t>Entwicklung des Rentenstandes
in der Unfallversicherung nach Rentenarten</t>
  </si>
  <si>
    <t>Alle
Renten</t>
  </si>
  <si>
    <t>Versehrten-
renten</t>
  </si>
  <si>
    <t>Witwen-
renten</t>
  </si>
  <si>
    <t>Witwer-
renten</t>
  </si>
  <si>
    <t>Eltern-
(Geschw.-)
renten</t>
  </si>
  <si>
    <t>Waisen-
renten</t>
  </si>
  <si>
    <t>Rentenart</t>
  </si>
  <si>
    <t>Zahl der Renten</t>
  </si>
  <si>
    <t xml:space="preserve"> Alle Versehrtenrenten</t>
  </si>
  <si>
    <t xml:space="preserve">    Teilrenten 50 - 99 v. H.</t>
  </si>
  <si>
    <t xml:space="preserve">    Teilrenten bis  49 v. H.</t>
  </si>
  <si>
    <t xml:space="preserve">    Vollrenten       100 v. H.</t>
  </si>
  <si>
    <t xml:space="preserve"> Alle Witwen(Witwer)renten</t>
  </si>
  <si>
    <t xml:space="preserve"> Waisenrenten</t>
  </si>
  <si>
    <t xml:space="preserve"> Eltern(Geschwister)renten</t>
  </si>
  <si>
    <t>Alle Träger
der Unfall-
versicherung</t>
  </si>
  <si>
    <t>Allgemeine
Unfallversiche-
rungsanstalt</t>
  </si>
  <si>
    <t xml:space="preserve">     Bemessungsgrundlage 20 v. H.</t>
  </si>
  <si>
    <t xml:space="preserve">     Bemessungsgrundlage 40 v. H.</t>
  </si>
  <si>
    <t>d  a  v  o  n    i  n    S  t  u  f  e</t>
  </si>
  <si>
    <t>I n s g e s a m t</t>
  </si>
  <si>
    <t>Pensionsversicherungsanstalt</t>
  </si>
  <si>
    <t>Sonstige Entscheidungsträger</t>
  </si>
  <si>
    <t>S   t   u   f   e</t>
  </si>
  <si>
    <t>Versicherte nach dem NSchG</t>
  </si>
  <si>
    <t>d   a   v   o   n</t>
  </si>
  <si>
    <t>M  +  F</t>
  </si>
  <si>
    <t>Zahl der Versicherten,
für die ein Nachtschwerarbeiter-Beitrag geleistet wird</t>
  </si>
  <si>
    <t>S   u   m   m   e</t>
  </si>
  <si>
    <t>PVA  -  Arbeiter</t>
  </si>
  <si>
    <t>PVA  -  Angestellte</t>
  </si>
  <si>
    <t>Zahl der Sonderruhegeldempfänger</t>
  </si>
  <si>
    <t>davon mit Ausgleichszulage</t>
  </si>
  <si>
    <t>davon mit Kinderzuschuss</t>
  </si>
  <si>
    <t>Monatliche Bruttoleistung</t>
  </si>
  <si>
    <t>Entwicklung der Zahl der Pflichtversicherten in der Pensionsversicherung</t>
  </si>
  <si>
    <t>Krankenstandsfälle</t>
  </si>
  <si>
    <t xml:space="preserve"> Witwenpensionen</t>
  </si>
  <si>
    <t xml:space="preserve"> Witwerpensionen</t>
  </si>
  <si>
    <t xml:space="preserve"> Waisenpensionen</t>
  </si>
  <si>
    <t xml:space="preserve"> Erwerbs(Berufs)-
 unfähigkeitspensionen</t>
  </si>
  <si>
    <t>Beträge in Euro</t>
  </si>
  <si>
    <t>B   e   z   e   i   c   h   n   u   n   g</t>
  </si>
  <si>
    <t>Bergbau</t>
  </si>
  <si>
    <t xml:space="preserve">     Bergbau</t>
  </si>
  <si>
    <t>Korridor-
pensionen
§ 4 Abs.2 APG</t>
  </si>
  <si>
    <t>Langzeit-
versicherte
§ 607/12 ASVG
§ 298/12 GSVG
§ 287/12 BSVG</t>
  </si>
  <si>
    <t>Schwerarbeitspensionen</t>
  </si>
  <si>
    <t>§ 4 Abs.3 APG</t>
  </si>
  <si>
    <t>Alle
vorzeitigen
Alters-
pensionen</t>
  </si>
  <si>
    <t>d     a     v     o     n</t>
  </si>
  <si>
    <t>§ 607/14   ASVG
§ 298/13a GSVG
§ 287/13a BSVG</t>
  </si>
  <si>
    <t xml:space="preserve">    Korridorpensionen</t>
  </si>
  <si>
    <t xml:space="preserve">    Langzeitversicherte</t>
  </si>
  <si>
    <t xml:space="preserve">    Schwerarbeitspensionen</t>
  </si>
  <si>
    <t xml:space="preserve">    Vorz. AP bei Arbeitslosigkeit
    Gem. Arbeitsfähigk., Gleitpens.</t>
  </si>
  <si>
    <t>Beschäftigte nach Wirtschaftsklassen</t>
  </si>
  <si>
    <t>Gesamtes Bundesgebiet</t>
  </si>
  <si>
    <t>Angestellte und Beamte</t>
  </si>
  <si>
    <t>davon in Wirtschaftsklassen eingereiht (Zeilen 3 bis 24)</t>
  </si>
  <si>
    <t>A</t>
  </si>
  <si>
    <t>Land- und Forstwirtschaft, Fischerei</t>
  </si>
  <si>
    <t>B</t>
  </si>
  <si>
    <t>Bergbau und Gewinnung von Steinen und Erden</t>
  </si>
  <si>
    <t>C</t>
  </si>
  <si>
    <t>Verarbeitendes Gewerbe / Herstellung von Waren</t>
  </si>
  <si>
    <t>D</t>
  </si>
  <si>
    <t>Energieversorgung</t>
  </si>
  <si>
    <t>E</t>
  </si>
  <si>
    <t>F</t>
  </si>
  <si>
    <t>Baugewerbe / Bau</t>
  </si>
  <si>
    <t>G</t>
  </si>
  <si>
    <t>Handel; Instandhaltung und Reparatur von Kraftfahrzeugen</t>
  </si>
  <si>
    <t>H</t>
  </si>
  <si>
    <t>Verkehr und Lagerei</t>
  </si>
  <si>
    <t>I</t>
  </si>
  <si>
    <t>Gastgewerbe / Beherbergung und Gastronomie</t>
  </si>
  <si>
    <t>J</t>
  </si>
  <si>
    <t>Information und Kommunikation</t>
  </si>
  <si>
    <t>K</t>
  </si>
  <si>
    <t>Erbringung von Finanz- und Versicherungsdienstleistungen</t>
  </si>
  <si>
    <t>L</t>
  </si>
  <si>
    <t>Grundstücks- und Wohnungswesen</t>
  </si>
  <si>
    <t>M</t>
  </si>
  <si>
    <t>N</t>
  </si>
  <si>
    <t>Erbringung von sonstigen wirtschaftlichen Dienstleistungen</t>
  </si>
  <si>
    <t>O</t>
  </si>
  <si>
    <t>Öffentliche Verwaltung, Verteidigung; Sozialversicherung</t>
  </si>
  <si>
    <t>P</t>
  </si>
  <si>
    <t>Erziehung und Unterricht</t>
  </si>
  <si>
    <t>Q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</si>
  <si>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</si>
  <si>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</si>
  <si>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</si>
  <si>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</si>
  <si>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</si>
  <si>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</si>
  <si>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</si>
  <si>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Exterritoriale Organisationen und Körperschaften</t>
  </si>
  <si>
    <t>Wirtschaftsklasse unbekannt</t>
  </si>
  <si>
    <t>Tabelle 10</t>
  </si>
  <si>
    <r>
      <t xml:space="preserve">Invaliditäts-
(BU- bzw. EU)-
pensionen  </t>
    </r>
    <r>
      <rPr>
        <vertAlign val="superscript"/>
        <sz val="11"/>
        <rFont val="Calibri"/>
        <family val="2"/>
      </rPr>
      <t>2)</t>
    </r>
  </si>
  <si>
    <r>
      <t xml:space="preserve">Normale AP  </t>
    </r>
    <r>
      <rPr>
        <vertAlign val="superscript"/>
        <sz val="11"/>
        <rFont val="Calibri"/>
        <family val="2"/>
      </rPr>
      <t>1)</t>
    </r>
  </si>
  <si>
    <t>Tabelle 12</t>
  </si>
  <si>
    <t>Pensionen aus dem Versicherungsfall</t>
  </si>
  <si>
    <r>
      <t xml:space="preserve">des Alters </t>
    </r>
    <r>
      <rPr>
        <vertAlign val="superscript"/>
        <sz val="11"/>
        <rFont val="Calibri"/>
        <family val="2"/>
      </rPr>
      <t>1)</t>
    </r>
  </si>
  <si>
    <t>Tabelle 13</t>
  </si>
  <si>
    <r>
      <rPr>
        <sz val="11"/>
        <rFont val="Calibri"/>
        <family val="2"/>
      </rPr>
      <t xml:space="preserve">bei langer
Versicherungsdauer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</si>
  <si>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r>
      <rPr>
        <sz val="11"/>
        <rFont val="Calibri"/>
        <family val="2"/>
      </rPr>
      <t>Korridorpensionen
§ 4 Abs.2 APG</t>
    </r>
  </si>
  <si>
    <r>
      <rPr>
        <sz val="11"/>
        <rFont val="Calibri"/>
        <family val="2"/>
      </rPr>
      <t>Langzeitversicherte
§ 607/12 ASVG
§ 298/12 GSVG
§ 287/12 BSVG</t>
    </r>
  </si>
  <si>
    <r>
      <t xml:space="preserve">  Alle Träger
  der Pensions-
  versicherung
  der </t>
    </r>
    <r>
      <rPr>
        <b/>
        <sz val="11"/>
        <rFont val="Calibri"/>
        <family val="2"/>
      </rPr>
      <t>Unselb-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</si>
  <si>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Alle Träger
  der Pensions-
  versicherung
  der </t>
    </r>
    <r>
      <rPr>
        <b/>
        <sz val="11"/>
        <rFont val="Calibri"/>
        <family val="2"/>
      </rPr>
      <t>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</si>
  <si>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Pensionsver-
  sicherungs-
  anstalt -
  </t>
    </r>
    <r>
      <rPr>
        <b/>
        <sz val="11"/>
        <rFont val="Calibri"/>
        <family val="2"/>
      </rPr>
      <t>Arbeiter</t>
    </r>
  </si>
  <si>
    <r>
      <t xml:space="preserve">  Pensionsver-
  sicherungs-
  anstalt -
  </t>
    </r>
    <r>
      <rPr>
        <b/>
        <sz val="11"/>
        <rFont val="Calibri"/>
        <family val="2"/>
      </rPr>
      <t>Angestellte</t>
    </r>
  </si>
  <si>
    <r>
      <t xml:space="preserve">Höhe der Durchschnittspensionen 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  </t>
    </r>
  </si>
  <si>
    <r>
      <t xml:space="preserve">Höhe der Durchschnittspensionen 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der Unselbständigen   </t>
    </r>
  </si>
  <si>
    <r>
      <t>Höhe der Durchschnittspensionen</t>
    </r>
    <r>
      <rPr>
        <b/>
        <vertAlign val="superscript"/>
        <sz val="14"/>
        <rFont val="Calibri"/>
        <family val="2"/>
      </rPr>
      <t xml:space="preserve"> 1)</t>
    </r>
    <r>
      <rPr>
        <b/>
        <sz val="14"/>
        <rFont val="Calibri"/>
        <family val="2"/>
      </rPr>
      <t xml:space="preserve">
in der Pensionsversicherung der Selbständigen</t>
    </r>
  </si>
  <si>
    <t>Alle
PV-Träger</t>
  </si>
  <si>
    <r>
      <t xml:space="preserve">Zahl der zugehörigen Hilflosenzuschüsse </t>
    </r>
    <r>
      <rPr>
        <vertAlign val="superscript"/>
        <sz val="11"/>
        <rFont val="Calibri"/>
        <family val="2"/>
      </rPr>
      <t>1)</t>
    </r>
  </si>
  <si>
    <r>
      <t>Alle Pensionen</t>
    </r>
    <r>
      <rPr>
        <sz val="11"/>
        <rFont val="Calibri"/>
        <family val="2"/>
      </rPr>
      <t xml:space="preserve">
     Ausgleichszulagen</t>
    </r>
  </si>
  <si>
    <r>
      <t xml:space="preserve">     Hilflosenzuschüsse </t>
    </r>
    <r>
      <rPr>
        <vertAlign val="superscript"/>
        <sz val="11"/>
        <rFont val="Calibri"/>
        <family val="2"/>
      </rPr>
      <t>1)</t>
    </r>
  </si>
  <si>
    <r>
      <t>Pensionen aus dem Versicherungsfall
der geminderten Arbeitsfähigkeit</t>
    </r>
    <r>
      <rPr>
        <sz val="11"/>
        <rFont val="Calibri"/>
        <family val="2"/>
      </rPr>
      <t xml:space="preserve">
     Ausgleichszulagen</t>
    </r>
  </si>
  <si>
    <r>
      <t>Alterspensionen</t>
    </r>
    <r>
      <rPr>
        <sz val="11"/>
        <rFont val="Calibri"/>
        <family val="2"/>
      </rPr>
      <t xml:space="preserve">
     Ausgleichszulagen</t>
    </r>
  </si>
  <si>
    <r>
      <t>Witwenpensionen</t>
    </r>
    <r>
      <rPr>
        <sz val="11"/>
        <rFont val="Calibri"/>
        <family val="2"/>
      </rPr>
      <t xml:space="preserve">
     Ausgleichszulagen</t>
    </r>
  </si>
  <si>
    <r>
      <t>Witwerpensionen</t>
    </r>
    <r>
      <rPr>
        <sz val="11"/>
        <rFont val="Calibri"/>
        <family val="2"/>
      </rPr>
      <t xml:space="preserve">
     Ausgleichszulagen</t>
    </r>
  </si>
  <si>
    <r>
      <t>Waisenpensionen</t>
    </r>
    <r>
      <rPr>
        <sz val="11"/>
        <rFont val="Calibri"/>
        <family val="2"/>
      </rPr>
      <t xml:space="preserve">
     Ausgleichszulagen</t>
    </r>
  </si>
  <si>
    <r>
      <t>Alle Pensionen</t>
    </r>
    <r>
      <rPr>
        <sz val="11"/>
        <rFont val="Calibri"/>
        <family val="2"/>
      </rPr>
      <t xml:space="preserve">
     Durchschn. Höhe der Ausgleichszulagen</t>
    </r>
  </si>
  <si>
    <r>
      <t xml:space="preserve">     Durchschn. Höhe der Hilflosenzuschüsse </t>
    </r>
    <r>
      <rPr>
        <vertAlign val="superscript"/>
        <sz val="11"/>
        <rFont val="Calibri"/>
        <family val="2"/>
      </rPr>
      <t>1)</t>
    </r>
  </si>
  <si>
    <r>
      <t>Pensionen aus dem Versicherungs-
fall der geminderten Arbeitsfähigkeit</t>
    </r>
    <r>
      <rPr>
        <sz val="11"/>
        <rFont val="Calibri"/>
        <family val="2"/>
      </rPr>
      <t xml:space="preserve">
     Durchschn. Höhe der Ausgleichszulagen</t>
    </r>
  </si>
  <si>
    <r>
      <t>Alterspensionen</t>
    </r>
    <r>
      <rPr>
        <sz val="11"/>
        <rFont val="Calibri"/>
        <family val="2"/>
      </rPr>
      <t xml:space="preserve">
     Durchschn. Höhe der Ausgleichszulagen</t>
    </r>
  </si>
  <si>
    <r>
      <t>Witwenpensionen</t>
    </r>
    <r>
      <rPr>
        <sz val="11"/>
        <rFont val="Calibri"/>
        <family val="2"/>
      </rPr>
      <t xml:space="preserve">
     Durchschn. Höhe der Ausgleichszulagen</t>
    </r>
  </si>
  <si>
    <r>
      <t>Witwerpensionen</t>
    </r>
    <r>
      <rPr>
        <sz val="11"/>
        <rFont val="Calibri"/>
        <family val="2"/>
      </rPr>
      <t xml:space="preserve">
     Durchschn. Höhe der Ausgleichszulagen</t>
    </r>
  </si>
  <si>
    <r>
      <t>Waisenpensionen</t>
    </r>
    <r>
      <rPr>
        <sz val="11"/>
        <rFont val="Calibri"/>
        <family val="2"/>
      </rPr>
      <t xml:space="preserve">
     Durchschn. Höhe der Ausgleichszulagen</t>
    </r>
  </si>
  <si>
    <t>Tabelle 11</t>
  </si>
  <si>
    <t>Tabelle 2</t>
  </si>
  <si>
    <t>Jahresdurch-
schnitt/Monat</t>
  </si>
  <si>
    <t>Tabelle 3</t>
  </si>
  <si>
    <t xml:space="preserve"> Beschäftigte
 insgesamt</t>
  </si>
  <si>
    <t xml:space="preserve">      Männer</t>
  </si>
  <si>
    <t xml:space="preserve">      Frauen</t>
  </si>
  <si>
    <t>I n s g e s a m t   (Zeilen 3 bis 26)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</si>
  <si>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</si>
  <si>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</si>
  <si>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</si>
  <si>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P r ä s e n z d i e n e r I n n e n</t>
  </si>
  <si>
    <t>Tabelle 1</t>
  </si>
  <si>
    <t>Tabelle  4</t>
  </si>
  <si>
    <t>Tabelle  5</t>
  </si>
  <si>
    <t>Tabelle  6</t>
  </si>
  <si>
    <t>Tabelle 7</t>
  </si>
  <si>
    <t>2)  Pensionen aus dem Versicherungsfall der geminderten Arbeitsfähigkeit bzw. der Erwerbsunfähigkeit, Männer unter 65, Frauen unter 60.</t>
  </si>
  <si>
    <t>davon Aufwand
für Sonderruhegeld</t>
  </si>
  <si>
    <t>davon Aufwand
für Ausgleichszulagen</t>
  </si>
  <si>
    <t>davon Aufwand
für Kinderzuschüsse</t>
  </si>
  <si>
    <t>1)  Einschließlich Knappschaftssold und Höherversicherungspensionen.</t>
  </si>
  <si>
    <t>1)  Einschließlich Zulagen und Zuschüsse jedoch ohne Pflegegeld.</t>
  </si>
  <si>
    <r>
      <t xml:space="preserve">Krankenstandsquoten </t>
    </r>
    <r>
      <rPr>
        <b/>
        <vertAlign val="superscript"/>
        <sz val="14"/>
        <rFont val="Calibri"/>
        <family val="2"/>
      </rPr>
      <t>1)</t>
    </r>
    <r>
      <rPr>
        <b/>
        <vertAlign val="superscript"/>
        <sz val="14"/>
        <rFont val="Calibri"/>
        <family val="2"/>
      </rPr>
      <t xml:space="preserve">
</t>
    </r>
    <r>
      <rPr>
        <b/>
        <sz val="14"/>
        <rFont val="Calibri"/>
        <family val="2"/>
      </rPr>
      <t>nach Krankenversicherungsträgern</t>
    </r>
  </si>
  <si>
    <t>I N H A L T S V E R Z E I C H N I S</t>
  </si>
  <si>
    <t>A) Beschäftigte</t>
  </si>
  <si>
    <t>Tabelle   1: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</si>
  <si>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</si>
  <si>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</si>
  <si>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</si>
  <si>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</si>
  <si>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</si>
  <si>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</si>
  <si>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</si>
  <si>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</si>
  <si>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</si>
  <si>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</si>
  <si>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Tabelle 12:</t>
  </si>
  <si>
    <t>Tabelle 13:</t>
  </si>
  <si>
    <t>Entwicklung der Zahl der Pensionsversicherten</t>
  </si>
  <si>
    <t>Tabelle 14:</t>
  </si>
  <si>
    <t>Tabelle 15:</t>
  </si>
  <si>
    <t>Tabelle 16:</t>
  </si>
  <si>
    <t>Krankenstandsquoten nach Krankenversicherungsträgern</t>
  </si>
  <si>
    <t>Entwicklung des Pensionsstandes in der Pensionsversicherung</t>
  </si>
  <si>
    <t>Tabelle 17:</t>
  </si>
  <si>
    <t>nach Versicherungsträgern</t>
  </si>
  <si>
    <t>Tabelle 18:</t>
  </si>
  <si>
    <t>nach Versicherungsbereichen</t>
  </si>
  <si>
    <t>Tabelle 19:</t>
  </si>
  <si>
    <t>nach Pensionsarten</t>
  </si>
  <si>
    <t>Tabelle 20:</t>
  </si>
  <si>
    <t>Tabelle 21:</t>
  </si>
  <si>
    <t>Stand der Pensionen in der Pensionsversicherung nach</t>
  </si>
  <si>
    <t>Pensionsarten und nach dem Geschlecht der Berechtigten</t>
  </si>
  <si>
    <t>Tabelle 22:</t>
  </si>
  <si>
    <t>Vorzeitige Alterspensionen nach dem Geschlecht der Berechtigten</t>
  </si>
  <si>
    <t>Höhe der Durchschnittspensionen</t>
  </si>
  <si>
    <t>Tabelle 23:</t>
  </si>
  <si>
    <t>in der Pensionsversicherung insgesamt</t>
  </si>
  <si>
    <t>Tabelle 24:</t>
  </si>
  <si>
    <t>in der Pensionsversicherung der Unselbständigen</t>
  </si>
  <si>
    <t>Tabelle 25:</t>
  </si>
  <si>
    <t>in der Pensionsversicherung der Selbständigen</t>
  </si>
  <si>
    <t>Tabelle 26:</t>
  </si>
  <si>
    <t>Tabelle 27:</t>
  </si>
  <si>
    <t>Tabelle 28:</t>
  </si>
  <si>
    <t>Tabelle 29:</t>
  </si>
  <si>
    <t>Tabelle 30:</t>
  </si>
  <si>
    <t>Entwicklung des Rentenstandes in der Unfallversicherung nach Rentenarten</t>
  </si>
  <si>
    <t>Tabelle 31:</t>
  </si>
  <si>
    <t>Höhe der Durchschnittsrenten in der Unfallversicherung</t>
  </si>
  <si>
    <t>Tabelle 32:</t>
  </si>
  <si>
    <t>Tabelle 33:</t>
  </si>
  <si>
    <t>Tabelle 34:</t>
  </si>
  <si>
    <t>Zahl der Versicherten, für die ein Nachtschwerarbeiter-Beitrag</t>
  </si>
  <si>
    <t>geleistet wird</t>
  </si>
  <si>
    <t>Tabelle 35:</t>
  </si>
  <si>
    <t>Sonderruhegeld-Statistik</t>
  </si>
  <si>
    <t>Alle Anspruchs-
berechtigten</t>
  </si>
  <si>
    <t>Angehörige</t>
  </si>
  <si>
    <t>Beitrags-
leistende</t>
  </si>
  <si>
    <t>von den
Angehörigen
sind Kinder</t>
  </si>
  <si>
    <t>Entwicklung der anspruchsberechtigten Personen
in der Krankenversicherung</t>
  </si>
  <si>
    <t>Entwicklung der anspruchsberechtigten Personen in der Krankenversicherung</t>
  </si>
  <si>
    <t>unbekannt
(Ausland)</t>
  </si>
  <si>
    <t>1) Jede Person wird nur einmal gezählt.</t>
  </si>
  <si>
    <t>Tabelle 36</t>
  </si>
  <si>
    <t>2) Personen, die bei mehreren Versicherungsträgern anspruchsberechtigt sind, werden bei jedem Versicherungsträger einmal gezählt.</t>
  </si>
  <si>
    <t>V
Pensionisten,
Rentner, Prov.</t>
  </si>
  <si>
    <t>IV
KBG-
BezieherInnen</t>
  </si>
  <si>
    <t>III
Arbeitslose</t>
  </si>
  <si>
    <t>VI
Sonstige
Versicherte</t>
  </si>
  <si>
    <t>Versicherte nach dem Arbeitslosenversicherungsgesetz</t>
  </si>
  <si>
    <t>Versicherte
insgesamt</t>
  </si>
  <si>
    <t>Versicherungsverhältnisse (ohne Angehörige) in der Krankenversicherung
nach Versicherungsträgern und Versichertenkategorien
Männer und Frauen</t>
  </si>
  <si>
    <t>I  -  VI
Alle direkt
Versicherten</t>
  </si>
  <si>
    <t>Versicherungsverhältnisse (ohne Angehörige) in der Krankenversicherung
nach Versicherungsträgern und Versichertenkategorien
Männer</t>
  </si>
  <si>
    <t>Versicherungsverhältnisse (ohne Angehörige) in der Krankenversicherung
nach Versicherungsträgern und Versichertenkategorien
Frauen</t>
  </si>
  <si>
    <r>
      <t xml:space="preserve">bei langer
Versicherungsdauer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</si>
  <si>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t>Tabelle 8</t>
  </si>
  <si>
    <t>Tabelle 9</t>
  </si>
  <si>
    <t>B) Anspruchsberechtigte</t>
  </si>
  <si>
    <t>C) Versicherte</t>
  </si>
  <si>
    <t>Versicherungsverhältnisse (ohne Angehörige) in der Krankenversicherung</t>
  </si>
  <si>
    <t>nach Versicherungsträgern und Versichertenkategorien</t>
  </si>
  <si>
    <t>Versicherte nach dem AlVG nach Versicherungsträgern</t>
  </si>
  <si>
    <t>D) Krankenstände</t>
  </si>
  <si>
    <t>E) Pensionen</t>
  </si>
  <si>
    <t>F) Renten</t>
  </si>
  <si>
    <t>H) Sonderruhegeld</t>
  </si>
  <si>
    <t>Pensionsversicherungsträger</t>
  </si>
  <si>
    <r>
      <t xml:space="preserve">Pensionsversicherungsanstalt </t>
    </r>
    <r>
      <rPr>
        <vertAlign val="superscript"/>
        <sz val="11"/>
        <rFont val="Calibri"/>
        <family val="2"/>
      </rPr>
      <t>1)</t>
    </r>
  </si>
  <si>
    <t>1)  Aufgliederung siehe Tabelle 33a.</t>
  </si>
  <si>
    <t>Entscheidungsträger</t>
  </si>
  <si>
    <t>OFG - Fälle</t>
  </si>
  <si>
    <t>ohne Grundleistung (§ 3a BPGG)</t>
  </si>
  <si>
    <t>ÖBB</t>
  </si>
  <si>
    <t>Bundesbeamte, Post und Landeslehrer 
im Ruhestand</t>
  </si>
  <si>
    <t>Landes- und Gemeindebeamte
im Ruhestand</t>
  </si>
  <si>
    <t>Tabelle 33a</t>
  </si>
  <si>
    <t>Tabelle 36:</t>
  </si>
  <si>
    <t>Tabelle 33a:</t>
  </si>
  <si>
    <t>1)  Alters- und Invaliditätspensionen ab dem 65. Lebensjahr (Männer) bzw. 60. Lebensjahr (Frauen) sowie Knappschaftssold und Höherversicherungspensionen.</t>
  </si>
  <si>
    <t xml:space="preserve"> Pensionen insgesamt</t>
  </si>
  <si>
    <t xml:space="preserve"> Renten insgesamt</t>
  </si>
  <si>
    <t>Ausgleichszulagen zu Direktpensionen n.Alleinstehenden u.Verheirateten</t>
  </si>
  <si>
    <t>Durchschnittliches Sonderruhegeld
einschließlich Zulagen</t>
  </si>
  <si>
    <t>1)  Am Ende des Berichtsmonates waren ... % der Arbeiter und Angestellten</t>
  </si>
  <si>
    <t xml:space="preserve">      (Ohne PräsenzdienerInnen und KBG-BezieherInnen) im Krankenstand (Stichtagszählung).</t>
  </si>
  <si>
    <t>Unfallversicherung</t>
  </si>
  <si>
    <t>Anspruchsberechtigte Personen in der KV nach Versicherungsträgern und Bundesländern</t>
  </si>
  <si>
    <t>Anspruchsberechtigte</t>
  </si>
  <si>
    <t>Beitragsleistende</t>
  </si>
  <si>
    <t>Notariatspension</t>
  </si>
  <si>
    <t>Sozialentschädigungsleistung</t>
  </si>
  <si>
    <t>Rehabilitationsgeldbezieher</t>
  </si>
  <si>
    <t>Bezieher von Pflegegeld</t>
  </si>
  <si>
    <t>Bezieher</t>
  </si>
  <si>
    <t>Durchschnittliche
Anweisungsbeträge
in Euro</t>
  </si>
  <si>
    <t>G) Pflegegeld</t>
  </si>
  <si>
    <t>Bezieher von Pflegegeld
und durchschnittliche Höhe des Anweisungsbetrages</t>
  </si>
  <si>
    <t>Bezieher von Pflegegeld und durchschnittliche Höhe des Anweisungsbetrages</t>
  </si>
  <si>
    <t>K B G - B e z i e h e r I n n e n</t>
  </si>
  <si>
    <t>Quelle: Anspruchsberechtigtendatenbanken des Dachverbandes.</t>
  </si>
  <si>
    <r>
      <t>Darstellung Rechenkreise (VVH)</t>
    </r>
    <r>
      <rPr>
        <b/>
        <vertAlign val="superscript"/>
        <sz val="11"/>
        <rFont val="Calibri"/>
        <family val="2"/>
        <scheme val="minor"/>
      </rPr>
      <t>3)</t>
    </r>
  </si>
  <si>
    <t>Anspruchsberechtigte Personen in der Krankenversicherung
nach Versicherungsträgern und Bundesländern</t>
  </si>
  <si>
    <r>
      <t>Personen</t>
    </r>
    <r>
      <rPr>
        <b/>
        <vertAlign val="superscript"/>
        <sz val="11"/>
        <rFont val="Calibri"/>
        <family val="2"/>
        <scheme val="minor"/>
      </rPr>
      <t>1)</t>
    </r>
    <r>
      <rPr>
        <b/>
        <sz val="11"/>
        <rFont val="Calibri"/>
        <family val="2"/>
        <scheme val="minor"/>
      </rPr>
      <t xml:space="preserve"> insgesamt</t>
    </r>
  </si>
  <si>
    <r>
      <t>Summe VSTR (VVH)</t>
    </r>
    <r>
      <rPr>
        <b/>
        <vertAlign val="superscript"/>
        <sz val="11"/>
        <rFont val="Calibri"/>
        <family val="2"/>
        <scheme val="minor"/>
      </rPr>
      <t>2)</t>
    </r>
  </si>
  <si>
    <t xml:space="preserve"> ÖGK</t>
  </si>
  <si>
    <t xml:space="preserve"> BVAEB</t>
  </si>
  <si>
    <t xml:space="preserve"> SVS</t>
  </si>
  <si>
    <t xml:space="preserve"> ÖGK Wien           </t>
  </si>
  <si>
    <t xml:space="preserve"> ÖGK Niederösterreich</t>
  </si>
  <si>
    <t xml:space="preserve"> ÖGK Burgenland</t>
  </si>
  <si>
    <t xml:space="preserve"> ÖGK Oberösterreich</t>
  </si>
  <si>
    <t xml:space="preserve"> ÖGK Steiermark</t>
  </si>
  <si>
    <t xml:space="preserve"> ÖGK Kärnten</t>
  </si>
  <si>
    <t xml:space="preserve"> ÖGK Salzburg</t>
  </si>
  <si>
    <t xml:space="preserve"> ÖGK Tirol</t>
  </si>
  <si>
    <t xml:space="preserve"> ÖGK Vorarlberg</t>
  </si>
  <si>
    <t xml:space="preserve"> BVAEB Eisenbahn Bergbau</t>
  </si>
  <si>
    <t xml:space="preserve"> BVAEB öffentlich Bedienstete</t>
  </si>
  <si>
    <t xml:space="preserve"> SVS gewerbliche Wirtschaft</t>
  </si>
  <si>
    <t xml:space="preserve"> SVS Landwirtschaft</t>
  </si>
  <si>
    <t>3) Statistische Zuordnung aufgrund Zeitreihenkontinuität. Jede Person wird pro Landesstelle/Rechenkreis einmal gezählt.</t>
  </si>
  <si>
    <t>Quelle: Anspruchsberechtigtendatenbanken des Dachverbandes</t>
  </si>
  <si>
    <t>Beitragsleistende Personen in der Krankenversicherung
nach Versicherungsträgern und Bundesländern</t>
  </si>
  <si>
    <t>Angehörige Personen in der Krankenversicherung
nach Versicherungsträgern und Bundesländern</t>
  </si>
  <si>
    <t>Österr. Gesundheitskasse</t>
  </si>
  <si>
    <t>VA öffentlich Bediensteter,
Eisenbahnen und Bergbau</t>
  </si>
  <si>
    <t>Eisenbahn Bergbau</t>
  </si>
  <si>
    <t>öffentlich Bedienstete</t>
  </si>
  <si>
    <t>SVA der Selbständigen</t>
  </si>
  <si>
    <t>gewerbliche Wirtschaft</t>
  </si>
  <si>
    <t>Landwirtschaft</t>
  </si>
  <si>
    <r>
      <t xml:space="preserve">VA öffentlich Bediensteter, Eisenbahnen und Bergbau </t>
    </r>
    <r>
      <rPr>
        <vertAlign val="superscript"/>
        <sz val="11"/>
        <rFont val="Calibri"/>
        <family val="2"/>
      </rPr>
      <t>1)</t>
    </r>
  </si>
  <si>
    <r>
      <t xml:space="preserve">SVA der Selbständigen </t>
    </r>
    <r>
      <rPr>
        <vertAlign val="superscript"/>
        <sz val="11"/>
        <rFont val="Calibri"/>
        <family val="2"/>
        <scheme val="minor"/>
      </rPr>
      <t>1)</t>
    </r>
  </si>
  <si>
    <t>VA öffentlich Bediensteter, Eisenbahnen und Bergbau</t>
  </si>
  <si>
    <r>
      <t xml:space="preserve">BVAEB-Pensionsservice </t>
    </r>
    <r>
      <rPr>
        <vertAlign val="superscript"/>
        <sz val="11"/>
        <rFont val="Calibri"/>
        <family val="2"/>
      </rPr>
      <t>1)</t>
    </r>
  </si>
  <si>
    <t>VA  öffentlich Bediensteter, Eisenbahnen und Bergbau</t>
  </si>
  <si>
    <t>Eisenbahn und Bergbau</t>
  </si>
  <si>
    <t>SVS gewerbliche Wirtschaft</t>
  </si>
  <si>
    <t>SVS Landwirtschaft</t>
  </si>
  <si>
    <t>BVAEB-Pensionsservice</t>
  </si>
  <si>
    <t xml:space="preserve">Wien           </t>
  </si>
  <si>
    <t>Niederösterreich</t>
  </si>
  <si>
    <t>Oberösterreich</t>
  </si>
  <si>
    <r>
      <t>Höhe der Durchschnittsrenten</t>
    </r>
    <r>
      <rPr>
        <b/>
        <vertAlign val="superscript"/>
        <sz val="14"/>
        <rFont val="Calibri"/>
        <family val="2"/>
        <scheme val="minor"/>
      </rPr>
      <t>1)</t>
    </r>
    <r>
      <rPr>
        <b/>
        <sz val="14"/>
        <rFont val="Calibri"/>
        <family val="2"/>
        <scheme val="minor"/>
      </rPr>
      <t xml:space="preserve">  in der Unfallversicherung</t>
    </r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</si>
  <si>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 ASVG</t>
    </r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</si>
  <si>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
B-KUVG</t>
    </r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</si>
  <si>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BSVG</t>
    </r>
  </si>
  <si>
    <t>1) Einschließlich Zuschüsse jedoch ohne Pflegegeld.</t>
  </si>
  <si>
    <t>Krankenfürsorgeanstalten</t>
  </si>
  <si>
    <t>SVA der Selb-
ständigen</t>
  </si>
  <si>
    <t>gewerbliche
Wirtschaft</t>
  </si>
  <si>
    <t>Land-
wirtschaft</t>
  </si>
  <si>
    <t>1) Ab 1. Jänner 2020 Überführung in die Versorgungsanstalt des österreichischen Notariates.</t>
  </si>
  <si>
    <t>VA öff.Bed.,
Eisenbahnen
und Bergbau</t>
  </si>
  <si>
    <t>Bezieher von Pflegegeld bei der PVA, BVAEB, SVS und BVAEB-Pensionsservice</t>
  </si>
  <si>
    <t>BVAEB Eisenbahn Bergbau</t>
  </si>
  <si>
    <t>BVAEB - Eisenbahn</t>
  </si>
  <si>
    <t>BVAEB - Bergbau</t>
  </si>
  <si>
    <t>VA öff.Bed.,
Eisenbahnen
u.Bergbau</t>
  </si>
  <si>
    <t>Eisenbahn</t>
  </si>
  <si>
    <t xml:space="preserve"> VA öff.Bed., Eisenb.u.Bergbau</t>
  </si>
  <si>
    <t xml:space="preserve"> SVS - gewerbliche Wirtschaft</t>
  </si>
  <si>
    <t xml:space="preserve"> SVS - Landwirtschaft</t>
  </si>
  <si>
    <t xml:space="preserve"> VA öff.Bed.,Eisenb.u.Bergbau</t>
  </si>
  <si>
    <t xml:space="preserve">      SVS - gewerbliche Wirtschaft</t>
  </si>
  <si>
    <t xml:space="preserve">      SVS - Landwirtschaft</t>
  </si>
  <si>
    <r>
      <t xml:space="preserve">  Versicherungs- 
  anstalt öffentlich
  Bediensteter,
  Eisenbahnen
  </t>
    </r>
    <r>
      <rPr>
        <sz val="11"/>
        <rFont val="Calibri"/>
        <family val="2"/>
      </rPr>
      <t>und Bergbau -</t>
    </r>
    <r>
      <rPr>
        <b/>
        <sz val="11"/>
        <rFont val="Calibri"/>
        <family val="2"/>
      </rPr>
      <t xml:space="preserve">
  Eisenbahn</t>
    </r>
  </si>
  <si>
    <r>
      <t xml:space="preserve">  Versicherungs- 
  anstalt öffentlich
  Bediensteter,
  Eisenbahnen
  und Bergbau -
  </t>
    </r>
    <r>
      <rPr>
        <b/>
        <sz val="11"/>
        <rFont val="Calibri"/>
        <family val="2"/>
        <scheme val="minor"/>
      </rPr>
      <t>Bergbau</t>
    </r>
  </si>
  <si>
    <r>
      <t xml:space="preserve">  Sozialver-
  sicherungs-
  anstalt der
  </t>
    </r>
    <r>
      <rPr>
        <sz val="11"/>
        <rFont val="Calibri"/>
        <family val="2"/>
      </rPr>
      <t>Selbständigen -</t>
    </r>
    <r>
      <rPr>
        <b/>
        <sz val="11"/>
        <rFont val="Calibri"/>
        <family val="2"/>
      </rPr>
      <t xml:space="preserve">
  gewerbliche</t>
    </r>
    <r>
      <rPr>
        <sz val="11"/>
        <rFont val="Calibri"/>
        <family val="2"/>
      </rPr>
      <t xml:space="preserve">
 </t>
    </r>
    <r>
      <rPr>
        <b/>
        <sz val="11"/>
        <rFont val="Calibri"/>
        <family val="2"/>
      </rPr>
      <t xml:space="preserve"> Wirtschaft</t>
    </r>
  </si>
  <si>
    <r>
      <t xml:space="preserve">  Sozialver-
  sicherungs-
  anstalt der
  Selbständigen -
 </t>
    </r>
    <r>
      <rPr>
        <b/>
        <sz val="11"/>
        <rFont val="Calibri"/>
        <family val="2"/>
        <scheme val="minor"/>
      </rPr>
      <t xml:space="preserve"> Landwirtschaft</t>
    </r>
  </si>
  <si>
    <t>Pensionen / Zulagen / Boni / Zuschüsse in der Pensionsversicherung</t>
  </si>
  <si>
    <t>SVA der
Selb-
ständigen</t>
  </si>
  <si>
    <t>Zahl der zugehörigen Ausgleichszulagenboni</t>
  </si>
  <si>
    <t>Zahl der zugehörigen Pensionsboni</t>
  </si>
  <si>
    <t>Zulagen, Boni und Zuschüsse in Prozenten des Pensionsstandes</t>
  </si>
  <si>
    <t xml:space="preserve">     Ausgleichszulagenboni</t>
  </si>
  <si>
    <t xml:space="preserve">     Pensionsboni</t>
  </si>
  <si>
    <t>Durchschnittliche Höhe der Zulagen, Boni und Zuschüsse</t>
  </si>
  <si>
    <t xml:space="preserve">     Durchschn. Höhe der Ausgleichszulagenboni</t>
  </si>
  <si>
    <t xml:space="preserve">     Durchschn. Höhe der Pensionsboni</t>
  </si>
  <si>
    <t>VA öffentlich Bediensteter,</t>
  </si>
  <si>
    <t>Eisenbahnen und Bergbau</t>
  </si>
  <si>
    <t>BVAEB -</t>
  </si>
  <si>
    <t>Sozialversicherungsanstalt</t>
  </si>
  <si>
    <t>der Selbständigen</t>
  </si>
  <si>
    <t>SVS -</t>
  </si>
  <si>
    <t>IV
KBG-
Bezieher</t>
  </si>
  <si>
    <t>A   n   g   e   s   t   e   l   l   t   e</t>
  </si>
  <si>
    <r>
      <t>Zahl der
Kranken-
versicherten</t>
    </r>
    <r>
      <rPr>
        <vertAlign val="superscript"/>
        <sz val="11"/>
        <rFont val="Calibri"/>
        <family val="2"/>
      </rPr>
      <t xml:space="preserve"> 1)</t>
    </r>
  </si>
  <si>
    <t>1) Ohne PräsenzdienerInnen und KBG-BezieherInnen.</t>
  </si>
  <si>
    <r>
      <t xml:space="preserve">VA des
österr.
Notariates </t>
    </r>
    <r>
      <rPr>
        <vertAlign val="superscript"/>
        <sz val="11"/>
        <rFont val="Calibri"/>
        <family val="2"/>
        <scheme val="minor"/>
      </rPr>
      <t>1)</t>
    </r>
  </si>
  <si>
    <r>
      <t xml:space="preserve">NVG </t>
    </r>
    <r>
      <rPr>
        <vertAlign val="superscript"/>
        <sz val="11"/>
        <rFont val="Calibri"/>
        <family val="2"/>
        <scheme val="minor"/>
      </rPr>
      <t>1)</t>
    </r>
  </si>
  <si>
    <t xml:space="preserve">     Eisenbahn</t>
  </si>
  <si>
    <t>Pensionen/Zulagen/Boni/Zuschüsse in der Pensionsversicherung</t>
  </si>
  <si>
    <t xml:space="preserve"> PV der Selbständigen</t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</si>
  <si>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ASVG</t>
    </r>
  </si>
  <si>
    <t>Berichtsmonat: 05/2022</t>
  </si>
  <si>
    <t xml:space="preserve">    Berichtsmonat: 05/2022  (1. Zeile)</t>
  </si>
  <si>
    <t>Vergleichsmonat: 05/2021  (2. Zeile)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</si>
</sst>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-\ * #,##0_-;\-\ * #,##0_-;_-\ * &quot;-&quot;_-;_-@_-"/>
    <numFmt numFmtId="165" formatCode="#,##0\ ;\-\ #,##0\ ;&quot;-&quot;\ "/>
    <numFmt numFmtId="166" formatCode="#,##0\ \ ;\-\ #,##0\ \ ;&quot;-&quot;\ "/>
    <numFmt numFmtId="167" formatCode="#,##0\ \ ;\-\ #,##0\ \ ;&quot;-  &quot;\ "/>
    <numFmt numFmtId="168" formatCode="#,##0\ \ ;\-\ #,##0\ \ ;&quot;- &quot;\ "/>
    <numFmt numFmtId="169" formatCode="#,##0.0\ \ ;\-\ #,##0.0\ \ ;&quot;-  &quot;\ "/>
    <numFmt numFmtId="170" formatCode="#,##0\ \ \ ;\-\ #,##0\ \ \ ;&quot;-   &quot;\ "/>
    <numFmt numFmtId="171" formatCode="#,##0\ ;\-\ #,##0\ ;&quot;- &quot;\ "/>
    <numFmt numFmtId="172" formatCode="0\ "/>
    <numFmt numFmtId="173" formatCode="#,##0;[Red]#,##0"/>
    <numFmt numFmtId="174" formatCode="#,##0\ ;[Red]#,##0\ "/>
    <numFmt numFmtId="175" formatCode="#,##0.00\ \ ;\-\ #,##0.00\ \ ;&quot;-  &quot;\ "/>
    <numFmt numFmtId="176" formatCode="#,##0\ \ ;\-\ #,##0\ \ ;&quot;-&quot;\ \ "/>
  </numFmts>
  <fonts count="3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9"/>
      <name val="Arial"/>
      <family val="2"/>
    </font>
    <font>
      <sz val="10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</font>
    <font>
      <b/>
      <vertAlign val="superscript"/>
      <sz val="14"/>
      <name val="Calibri"/>
      <family val="2"/>
    </font>
    <font>
      <b/>
      <sz val="11"/>
      <name val="Calibri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2"/>
      <name val="Calibri"/>
      <family val="2"/>
      <scheme val="minor"/>
    </font>
    <font>
      <i/>
      <sz val="10"/>
      <name val="Calibri"/>
      <family val="2"/>
      <scheme val="minor"/>
    </font>
    <font>
      <sz val="22"/>
      <color rgb="FF6F6F6F"/>
      <name val="Univers LT Std 57 Cn"/>
      <family val="2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vertAlign val="superscript"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15">
    <xf numFmtId="0" fontId="0" fillId="0" borderId="0"/>
    <xf numFmtId="0" fontId="3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0" fontId="1" fillId="0" borderId="0"/>
    <xf numFmtId="0" fontId="13" fillId="0" borderId="0"/>
    <xf numFmtId="0" fontId="1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1" fillId="0" borderId="0"/>
    <xf numFmtId="0" fontId="2" fillId="0" borderId="0"/>
    <xf numFmtId="0" fontId="1" fillId="0" borderId="0"/>
  </cellStyleXfs>
  <cellXfs count="1010">
    <xf numFmtId="0" fontId="0" fillId="0" borderId="0" xfId="0"/>
    <xf numFmtId="0" fontId="15" fillId="0" borderId="0" xfId="0" applyFont="1" applyAlignment="1">
      <alignment vertical="center"/>
    </xf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right"/>
    </xf>
    <xf numFmtId="49" fontId="17" fillId="0" borderId="0" xfId="0" applyNumberFormat="1" applyFont="1" applyAlignment="1">
      <alignment horizontal="centerContinuous"/>
    </xf>
    <xf numFmtId="0" fontId="18" fillId="0" borderId="0" xfId="0" applyFont="1" applyAlignment="1">
      <alignment horizontal="centerContinuous"/>
    </xf>
    <xf numFmtId="0" fontId="18" fillId="0" borderId="0" xfId="0" applyFont="1"/>
    <xf numFmtId="49" fontId="19" fillId="0" borderId="0" xfId="0" applyNumberFormat="1" applyFont="1" applyAlignment="1">
      <alignment horizontal="centerContinuous"/>
    </xf>
    <xf numFmtId="0" fontId="19" fillId="0" borderId="0" xfId="0" applyFont="1" applyAlignment="1">
      <alignment horizontal="centerContinuous"/>
    </xf>
    <xf numFmtId="0" fontId="19" fillId="0" borderId="0" xfId="0" applyFont="1"/>
    <xf numFmtId="49" fontId="19" fillId="0" borderId="1" xfId="0" applyNumberFormat="1" applyFont="1" applyBorder="1"/>
    <xf numFmtId="0" fontId="19" fillId="0" borderId="1" xfId="0" applyFont="1" applyBorder="1"/>
    <xf numFmtId="0" fontId="19" fillId="0" borderId="1" xfId="0" applyFont="1" applyBorder="1" applyAlignment="1">
      <alignment horizontal="right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Continuous" vertical="center"/>
    </xf>
    <xf numFmtId="49" fontId="19" fillId="0" borderId="0" xfId="0" quotePrefix="1" applyNumberFormat="1" applyFont="1" applyBorder="1" applyAlignment="1">
      <alignment horizontal="left"/>
    </xf>
    <xf numFmtId="0" fontId="19" fillId="0" borderId="3" xfId="0" quotePrefix="1" applyFont="1" applyBorder="1" applyAlignment="1">
      <alignment horizontal="left" wrapText="1"/>
    </xf>
    <xf numFmtId="167" fontId="19" fillId="0" borderId="3" xfId="0" applyNumberFormat="1" applyFont="1" applyBorder="1" applyAlignment="1"/>
    <xf numFmtId="0" fontId="16" fillId="0" borderId="0" xfId="0" applyFont="1" applyAlignment="1"/>
    <xf numFmtId="0" fontId="19" fillId="0" borderId="3" xfId="0" quotePrefix="1" applyFont="1" applyBorder="1" applyAlignment="1">
      <alignment horizontal="left"/>
    </xf>
    <xf numFmtId="0" fontId="16" fillId="0" borderId="0" xfId="0" applyFont="1" applyAlignment="1">
      <alignment wrapText="1"/>
    </xf>
    <xf numFmtId="0" fontId="19" fillId="0" borderId="3" xfId="0" applyFont="1" applyBorder="1" applyAlignment="1">
      <alignment horizontal="left" wrapText="1"/>
    </xf>
    <xf numFmtId="0" fontId="19" fillId="0" borderId="4" xfId="0" applyFont="1" applyBorder="1" applyAlignment="1">
      <alignment horizontal="left" vertical="center"/>
    </xf>
    <xf numFmtId="167" fontId="19" fillId="0" borderId="4" xfId="0" applyNumberFormat="1" applyFont="1" applyBorder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quotePrefix="1" applyFont="1"/>
    <xf numFmtId="49" fontId="16" fillId="0" borderId="0" xfId="0" applyNumberFormat="1" applyFont="1"/>
    <xf numFmtId="0" fontId="17" fillId="0" borderId="0" xfId="0" applyFont="1" applyAlignment="1">
      <alignment horizontal="centerContinuous"/>
    </xf>
    <xf numFmtId="0" fontId="17" fillId="0" borderId="0" xfId="0" applyFont="1"/>
    <xf numFmtId="0" fontId="20" fillId="0" borderId="0" xfId="0" applyFont="1" applyAlignment="1">
      <alignment horizontal="centerContinuous"/>
    </xf>
    <xf numFmtId="0" fontId="20" fillId="0" borderId="0" xfId="0" applyFont="1"/>
    <xf numFmtId="49" fontId="21" fillId="0" borderId="5" xfId="0" applyNumberFormat="1" applyFont="1" applyBorder="1" applyAlignment="1">
      <alignment horizontal="center" vertical="center" textRotation="90"/>
    </xf>
    <xf numFmtId="168" fontId="18" fillId="0" borderId="3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168" fontId="19" fillId="0" borderId="3" xfId="0" applyNumberFormat="1" applyFont="1" applyBorder="1" applyAlignment="1">
      <alignment vertical="top"/>
    </xf>
    <xf numFmtId="168" fontId="19" fillId="0" borderId="6" xfId="0" applyNumberFormat="1" applyFont="1" applyBorder="1" applyAlignment="1">
      <alignment vertical="top"/>
    </xf>
    <xf numFmtId="168" fontId="18" fillId="0" borderId="3" xfId="0" applyNumberFormat="1" applyFont="1" applyBorder="1" applyAlignment="1">
      <alignment vertical="top"/>
    </xf>
    <xf numFmtId="0" fontId="22" fillId="0" borderId="0" xfId="0" applyFont="1" applyAlignment="1">
      <alignment vertical="center" wrapText="1"/>
    </xf>
    <xf numFmtId="0" fontId="16" fillId="0" borderId="0" xfId="0" applyFont="1" applyAlignment="1">
      <alignment vertical="top" wrapText="1"/>
    </xf>
    <xf numFmtId="168" fontId="19" fillId="0" borderId="4" xfId="0" applyNumberFormat="1" applyFont="1" applyBorder="1" applyAlignment="1">
      <alignment vertical="top"/>
    </xf>
    <xf numFmtId="164" fontId="16" fillId="0" borderId="0" xfId="0" applyNumberFormat="1" applyFont="1"/>
    <xf numFmtId="0" fontId="16" fillId="0" borderId="7" xfId="10" applyFont="1" applyBorder="1" applyAlignment="1">
      <alignment horizontal="center" vertical="center"/>
    </xf>
    <xf numFmtId="0" fontId="16" fillId="0" borderId="8" xfId="10" applyFont="1" applyBorder="1" applyAlignment="1">
      <alignment horizontal="center" vertical="center"/>
    </xf>
    <xf numFmtId="0" fontId="16" fillId="0" borderId="9" xfId="10" applyFont="1" applyBorder="1" applyAlignment="1">
      <alignment horizontal="center" vertical="center"/>
    </xf>
    <xf numFmtId="165" fontId="22" fillId="0" borderId="10" xfId="8" applyNumberFormat="1" applyFont="1" applyBorder="1" applyAlignment="1">
      <alignment horizontal="right" vertical="center"/>
    </xf>
    <xf numFmtId="165" fontId="22" fillId="0" borderId="11" xfId="8" applyNumberFormat="1" applyFont="1" applyBorder="1" applyAlignment="1">
      <alignment horizontal="right" vertical="center"/>
    </xf>
    <xf numFmtId="165" fontId="22" fillId="0" borderId="12" xfId="8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3" fontId="16" fillId="0" borderId="13" xfId="8" applyNumberFormat="1" applyFont="1" applyBorder="1" applyAlignment="1">
      <alignment horizontal="center" vertical="center"/>
    </xf>
    <xf numFmtId="3" fontId="16" fillId="0" borderId="14" xfId="8" applyNumberFormat="1" applyFont="1" applyBorder="1" applyAlignment="1">
      <alignment horizontal="left" vertical="center" indent="1"/>
    </xf>
    <xf numFmtId="165" fontId="16" fillId="0" borderId="15" xfId="8" applyNumberFormat="1" applyFont="1" applyBorder="1" applyAlignment="1">
      <alignment horizontal="right" vertical="center"/>
    </xf>
    <xf numFmtId="165" fontId="16" fillId="0" borderId="16" xfId="8" applyNumberFormat="1" applyFont="1" applyBorder="1" applyAlignment="1">
      <alignment horizontal="right" vertical="center"/>
    </xf>
    <xf numFmtId="165" fontId="16" fillId="0" borderId="17" xfId="8" applyNumberFormat="1" applyFont="1" applyBorder="1" applyAlignment="1">
      <alignment horizontal="right" vertical="center"/>
    </xf>
    <xf numFmtId="0" fontId="16" fillId="0" borderId="0" xfId="0" applyFont="1" applyAlignment="1">
      <alignment vertical="top"/>
    </xf>
    <xf numFmtId="3" fontId="16" fillId="0" borderId="18" xfId="8" applyNumberFormat="1" applyFont="1" applyBorder="1" applyAlignment="1">
      <alignment horizontal="center" vertical="center"/>
    </xf>
    <xf numFmtId="3" fontId="16" fillId="0" borderId="3" xfId="8" applyNumberFormat="1" applyFont="1" applyBorder="1" applyAlignment="1">
      <alignment horizontal="left" vertical="center" indent="1"/>
    </xf>
    <xf numFmtId="3" fontId="16" fillId="0" borderId="3" xfId="8" applyNumberFormat="1" applyFont="1" applyBorder="1" applyAlignment="1">
      <alignment horizontal="left" vertical="top" wrapText="1" indent="1"/>
    </xf>
    <xf numFmtId="165" fontId="16" fillId="0" borderId="15" xfId="0" applyNumberFormat="1" applyFont="1" applyBorder="1" applyAlignment="1">
      <alignment vertical="center"/>
    </xf>
    <xf numFmtId="3" fontId="16" fillId="0" borderId="3" xfId="8" applyNumberFormat="1" applyFont="1" applyBorder="1" applyAlignment="1">
      <alignment horizontal="left" vertical="center" wrapText="1" indent="1"/>
    </xf>
    <xf numFmtId="3" fontId="16" fillId="0" borderId="5" xfId="8" applyNumberFormat="1" applyFont="1" applyBorder="1" applyAlignment="1">
      <alignment horizontal="center" vertical="center"/>
    </xf>
    <xf numFmtId="3" fontId="16" fillId="0" borderId="2" xfId="8" applyNumberFormat="1" applyFont="1" applyBorder="1" applyAlignment="1">
      <alignment horizontal="left" vertical="center" indent="1"/>
    </xf>
    <xf numFmtId="165" fontId="16" fillId="0" borderId="10" xfId="8" applyNumberFormat="1" applyFont="1" applyBorder="1" applyAlignment="1">
      <alignment horizontal="right" vertical="center"/>
    </xf>
    <xf numFmtId="165" fontId="16" fillId="0" borderId="11" xfId="8" applyNumberFormat="1" applyFont="1" applyBorder="1" applyAlignment="1">
      <alignment horizontal="right" vertical="center"/>
    </xf>
    <xf numFmtId="165" fontId="16" fillId="0" borderId="12" xfId="8" applyNumberFormat="1" applyFont="1" applyBorder="1" applyAlignment="1">
      <alignment horizontal="right" vertical="center"/>
    </xf>
    <xf numFmtId="165" fontId="16" fillId="0" borderId="19" xfId="8" applyNumberFormat="1" applyFont="1" applyBorder="1" applyAlignment="1">
      <alignment horizontal="right" vertical="center"/>
    </xf>
    <xf numFmtId="165" fontId="16" fillId="0" borderId="20" xfId="8" applyNumberFormat="1" applyFont="1" applyBorder="1" applyAlignment="1">
      <alignment horizontal="right" vertical="center"/>
    </xf>
    <xf numFmtId="165" fontId="16" fillId="0" borderId="21" xfId="8" applyNumberFormat="1" applyFont="1" applyBorder="1" applyAlignment="1">
      <alignment horizontal="right" vertical="center"/>
    </xf>
    <xf numFmtId="49" fontId="17" fillId="0" borderId="0" xfId="0" applyNumberFormat="1" applyFont="1" applyAlignment="1">
      <alignment horizontal="centerContinuous" wrapText="1"/>
    </xf>
    <xf numFmtId="49" fontId="17" fillId="0" borderId="0" xfId="0" applyNumberFormat="1" applyFont="1" applyAlignment="1">
      <alignment horizontal="centerContinuous" vertical="center" wrapText="1"/>
    </xf>
    <xf numFmtId="0" fontId="18" fillId="0" borderId="0" xfId="0" applyFont="1" applyAlignment="1">
      <alignment vertical="center"/>
    </xf>
    <xf numFmtId="49" fontId="16" fillId="0" borderId="1" xfId="0" applyNumberFormat="1" applyFont="1" applyBorder="1"/>
    <xf numFmtId="0" fontId="16" fillId="0" borderId="1" xfId="0" applyFont="1" applyBorder="1"/>
    <xf numFmtId="0" fontId="16" fillId="0" borderId="1" xfId="0" applyFont="1" applyBorder="1" applyAlignment="1">
      <alignment horizontal="right"/>
    </xf>
    <xf numFmtId="171" fontId="18" fillId="0" borderId="3" xfId="0" applyNumberFormat="1" applyFont="1" applyBorder="1" applyAlignment="1">
      <alignment vertical="center"/>
    </xf>
    <xf numFmtId="171" fontId="18" fillId="0" borderId="0" xfId="0" applyNumberFormat="1" applyFont="1" applyBorder="1" applyAlignment="1">
      <alignment vertical="center"/>
    </xf>
    <xf numFmtId="171" fontId="19" fillId="0" borderId="3" xfId="0" applyNumberFormat="1" applyFont="1" applyBorder="1" applyAlignment="1">
      <alignment vertical="top"/>
    </xf>
    <xf numFmtId="171" fontId="19" fillId="0" borderId="0" xfId="0" applyNumberFormat="1" applyFont="1" applyBorder="1" applyAlignment="1">
      <alignment vertical="top"/>
    </xf>
    <xf numFmtId="0" fontId="18" fillId="0" borderId="0" xfId="0" applyFont="1" applyAlignment="1"/>
    <xf numFmtId="0" fontId="21" fillId="0" borderId="0" xfId="0" applyFont="1" applyBorder="1" applyAlignment="1">
      <alignment horizontal="right"/>
    </xf>
    <xf numFmtId="49" fontId="16" fillId="0" borderId="5" xfId="0" applyNumberFormat="1" applyFont="1" applyBorder="1" applyAlignment="1">
      <alignment horizontal="center" vertical="center" textRotation="90"/>
    </xf>
    <xf numFmtId="0" fontId="21" fillId="0" borderId="5" xfId="0" applyFont="1" applyBorder="1" applyAlignment="1">
      <alignment horizontal="center" vertical="center" wrapText="1"/>
    </xf>
    <xf numFmtId="164" fontId="22" fillId="0" borderId="22" xfId="0" applyNumberFormat="1" applyFont="1" applyBorder="1" applyAlignment="1">
      <alignment vertical="center"/>
    </xf>
    <xf numFmtId="164" fontId="22" fillId="0" borderId="18" xfId="0" applyNumberFormat="1" applyFont="1" applyBorder="1" applyAlignment="1">
      <alignment vertical="center"/>
    </xf>
    <xf numFmtId="164" fontId="16" fillId="0" borderId="18" xfId="0" applyNumberFormat="1" applyFont="1" applyBorder="1" applyAlignment="1">
      <alignment vertical="top"/>
    </xf>
    <xf numFmtId="164" fontId="16" fillId="0" borderId="22" xfId="0" applyNumberFormat="1" applyFont="1" applyBorder="1" applyAlignment="1">
      <alignment vertical="top"/>
    </xf>
    <xf numFmtId="49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164" fontId="16" fillId="0" borderId="0" xfId="0" applyNumberFormat="1" applyFont="1" applyAlignment="1">
      <alignment horizontal="left"/>
    </xf>
    <xf numFmtId="165" fontId="16" fillId="0" borderId="0" xfId="0" applyNumberFormat="1" applyFont="1"/>
    <xf numFmtId="0" fontId="22" fillId="0" borderId="0" xfId="0" applyFont="1" applyAlignment="1">
      <alignment horizontal="centerContinuous" vertical="center"/>
    </xf>
    <xf numFmtId="0" fontId="22" fillId="0" borderId="0" xfId="0" applyFont="1"/>
    <xf numFmtId="0" fontId="16" fillId="0" borderId="0" xfId="0" applyFont="1" applyAlignment="1">
      <alignment horizontal="centerContinuous" vertical="center"/>
    </xf>
    <xf numFmtId="0" fontId="15" fillId="0" borderId="0" xfId="0" applyFont="1" applyBorder="1"/>
    <xf numFmtId="0" fontId="21" fillId="0" borderId="23" xfId="0" applyFont="1" applyBorder="1" applyAlignment="1">
      <alignment horizontal="centerContinuous" vertical="center"/>
    </xf>
    <xf numFmtId="0" fontId="21" fillId="0" borderId="24" xfId="0" applyFont="1" applyBorder="1" applyAlignment="1">
      <alignment horizontal="centerContinuous" vertical="center"/>
    </xf>
    <xf numFmtId="0" fontId="21" fillId="0" borderId="2" xfId="0" applyFont="1" applyBorder="1" applyAlignment="1">
      <alignment horizontal="centerContinuous" vertical="center"/>
    </xf>
    <xf numFmtId="167" fontId="23" fillId="0" borderId="5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167" fontId="23" fillId="0" borderId="18" xfId="0" applyNumberFormat="1" applyFont="1" applyBorder="1" applyAlignment="1">
      <alignment vertical="center"/>
    </xf>
    <xf numFmtId="167" fontId="21" fillId="0" borderId="18" xfId="0" applyNumberFormat="1" applyFont="1" applyBorder="1" applyAlignment="1">
      <alignment vertical="top"/>
    </xf>
    <xf numFmtId="167" fontId="21" fillId="0" borderId="0" xfId="0" applyNumberFormat="1" applyFont="1" applyBorder="1" applyAlignment="1">
      <alignment vertical="top"/>
    </xf>
    <xf numFmtId="167" fontId="21" fillId="0" borderId="3" xfId="0" applyNumberFormat="1" applyFont="1" applyBorder="1" applyAlignment="1">
      <alignment vertical="top"/>
    </xf>
    <xf numFmtId="0" fontId="15" fillId="0" borderId="0" xfId="0" applyFont="1" applyAlignment="1">
      <alignment vertical="top"/>
    </xf>
    <xf numFmtId="167" fontId="21" fillId="0" borderId="22" xfId="0" applyNumberFormat="1" applyFont="1" applyBorder="1" applyAlignment="1">
      <alignment vertical="top"/>
    </xf>
    <xf numFmtId="167" fontId="21" fillId="0" borderId="1" xfId="0" applyNumberFormat="1" applyFont="1" applyBorder="1" applyAlignment="1">
      <alignment vertical="top"/>
    </xf>
    <xf numFmtId="167" fontId="21" fillId="0" borderId="4" xfId="0" applyNumberFormat="1" applyFont="1" applyBorder="1" applyAlignment="1">
      <alignment vertical="top"/>
    </xf>
    <xf numFmtId="49" fontId="15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centerContinuous"/>
    </xf>
    <xf numFmtId="164" fontId="16" fillId="0" borderId="18" xfId="0" applyNumberFormat="1" applyFont="1" applyBorder="1" applyAlignment="1">
      <alignment horizontal="right"/>
    </xf>
    <xf numFmtId="164" fontId="16" fillId="0" borderId="0" xfId="0" applyNumberFormat="1" applyFont="1" applyAlignment="1"/>
    <xf numFmtId="164" fontId="16" fillId="0" borderId="25" xfId="0" applyNumberFormat="1" applyFont="1" applyBorder="1" applyAlignment="1">
      <alignment horizontal="left" vertical="center"/>
    </xf>
    <xf numFmtId="164" fontId="16" fillId="0" borderId="0" xfId="0" applyNumberFormat="1" applyFont="1" applyAlignment="1">
      <alignment vertical="center"/>
    </xf>
    <xf numFmtId="0" fontId="21" fillId="0" borderId="1" xfId="0" quotePrefix="1" applyFont="1" applyBorder="1" applyAlignment="1">
      <alignment horizontal="right"/>
    </xf>
    <xf numFmtId="0" fontId="21" fillId="0" borderId="0" xfId="0" applyFont="1" applyBorder="1" applyAlignment="1">
      <alignment horizontal="center" vertical="center"/>
    </xf>
    <xf numFmtId="0" fontId="21" fillId="0" borderId="3" xfId="0" quotePrefix="1" applyFont="1" applyBorder="1" applyAlignment="1">
      <alignment horizontal="left"/>
    </xf>
    <xf numFmtId="167" fontId="21" fillId="0" borderId="18" xfId="0" applyNumberFormat="1" applyFont="1" applyBorder="1" applyAlignment="1"/>
    <xf numFmtId="167" fontId="21" fillId="0" borderId="0" xfId="0" applyNumberFormat="1" applyFont="1" applyBorder="1" applyAlignment="1"/>
    <xf numFmtId="167" fontId="21" fillId="0" borderId="3" xfId="0" applyNumberFormat="1" applyFont="1" applyBorder="1" applyAlignment="1"/>
    <xf numFmtId="164" fontId="21" fillId="0" borderId="0" xfId="0" applyNumberFormat="1" applyFont="1" applyBorder="1" applyAlignment="1">
      <alignment horizontal="left"/>
    </xf>
    <xf numFmtId="164" fontId="21" fillId="0" borderId="26" xfId="0" applyNumberFormat="1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0" xfId="0" applyFont="1" applyAlignment="1"/>
    <xf numFmtId="164" fontId="21" fillId="0" borderId="25" xfId="0" applyNumberFormat="1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167" fontId="21" fillId="0" borderId="22" xfId="0" applyNumberFormat="1" applyFont="1" applyBorder="1" applyAlignment="1">
      <alignment vertical="center"/>
    </xf>
    <xf numFmtId="167" fontId="21" fillId="0" borderId="1" xfId="0" applyNumberFormat="1" applyFont="1" applyBorder="1" applyAlignment="1">
      <alignment vertical="center"/>
    </xf>
    <xf numFmtId="167" fontId="21" fillId="0" borderId="4" xfId="0" applyNumberFormat="1" applyFont="1" applyBorder="1" applyAlignment="1">
      <alignment vertical="center"/>
    </xf>
    <xf numFmtId="168" fontId="21" fillId="0" borderId="18" xfId="0" applyNumberFormat="1" applyFont="1" applyBorder="1" applyAlignment="1"/>
    <xf numFmtId="168" fontId="21" fillId="0" borderId="0" xfId="0" applyNumberFormat="1" applyFont="1" applyBorder="1" applyAlignment="1"/>
    <xf numFmtId="168" fontId="21" fillId="0" borderId="14" xfId="0" applyNumberFormat="1" applyFont="1" applyBorder="1" applyAlignment="1"/>
    <xf numFmtId="168" fontId="21" fillId="0" borderId="3" xfId="0" applyNumberFormat="1" applyFont="1" applyBorder="1" applyAlignment="1"/>
    <xf numFmtId="168" fontId="21" fillId="0" borderId="22" xfId="0" applyNumberFormat="1" applyFont="1" applyBorder="1" applyAlignment="1">
      <alignment vertical="center"/>
    </xf>
    <xf numFmtId="168" fontId="21" fillId="0" borderId="1" xfId="0" applyNumberFormat="1" applyFont="1" applyBorder="1" applyAlignment="1">
      <alignment vertical="center"/>
    </xf>
    <xf numFmtId="168" fontId="21" fillId="0" borderId="4" xfId="0" applyNumberFormat="1" applyFont="1" applyBorder="1" applyAlignment="1">
      <alignment vertical="center"/>
    </xf>
    <xf numFmtId="0" fontId="19" fillId="0" borderId="0" xfId="0" applyFont="1" applyAlignment="1">
      <alignment vertical="top"/>
    </xf>
    <xf numFmtId="0" fontId="19" fillId="0" borderId="0" xfId="0" applyFont="1" applyAlignment="1"/>
    <xf numFmtId="164" fontId="22" fillId="0" borderId="13" xfId="0" applyNumberFormat="1" applyFont="1" applyBorder="1" applyAlignment="1"/>
    <xf numFmtId="164" fontId="22" fillId="0" borderId="27" xfId="0" applyNumberFormat="1" applyFont="1" applyBorder="1" applyAlignment="1">
      <alignment vertical="top"/>
    </xf>
    <xf numFmtId="0" fontId="22" fillId="0" borderId="0" xfId="0" applyFont="1" applyAlignment="1">
      <alignment vertical="top"/>
    </xf>
    <xf numFmtId="164" fontId="22" fillId="0" borderId="0" xfId="0" applyNumberFormat="1" applyFont="1" applyAlignment="1">
      <alignment vertical="top"/>
    </xf>
    <xf numFmtId="164" fontId="22" fillId="0" borderId="18" xfId="0" applyNumberFormat="1" applyFont="1" applyBorder="1" applyAlignment="1"/>
    <xf numFmtId="0" fontId="22" fillId="0" borderId="0" xfId="0" applyFont="1" applyAlignment="1"/>
    <xf numFmtId="164" fontId="22" fillId="0" borderId="0" xfId="0" applyNumberFormat="1" applyFont="1" applyAlignment="1"/>
    <xf numFmtId="164" fontId="22" fillId="0" borderId="18" xfId="0" applyNumberFormat="1" applyFont="1" applyBorder="1" applyAlignment="1">
      <alignment vertical="top"/>
    </xf>
    <xf numFmtId="164" fontId="16" fillId="0" borderId="18" xfId="0" applyNumberFormat="1" applyFont="1" applyBorder="1" applyAlignment="1"/>
    <xf numFmtId="168" fontId="16" fillId="0" borderId="26" xfId="0" applyNumberFormat="1" applyFont="1" applyBorder="1" applyAlignment="1"/>
    <xf numFmtId="0" fontId="21" fillId="0" borderId="23" xfId="0" applyFont="1" applyBorder="1" applyAlignment="1">
      <alignment horizontal="centerContinuous" vertical="center" wrapText="1"/>
    </xf>
    <xf numFmtId="0" fontId="21" fillId="0" borderId="24" xfId="0" applyFont="1" applyBorder="1" applyAlignment="1">
      <alignment horizontal="centerContinuous" vertical="center" wrapText="1"/>
    </xf>
    <xf numFmtId="0" fontId="21" fillId="0" borderId="2" xfId="0" applyFont="1" applyBorder="1" applyAlignment="1">
      <alignment horizontal="centerContinuous" vertical="center" wrapText="1"/>
    </xf>
    <xf numFmtId="168" fontId="23" fillId="0" borderId="13" xfId="0" applyNumberFormat="1" applyFont="1" applyBorder="1" applyAlignment="1"/>
    <xf numFmtId="168" fontId="23" fillId="0" borderId="14" xfId="0" applyNumberFormat="1" applyFont="1" applyBorder="1" applyAlignment="1"/>
    <xf numFmtId="168" fontId="23" fillId="0" borderId="27" xfId="0" applyNumberFormat="1" applyFont="1" applyBorder="1" applyAlignment="1">
      <alignment vertical="top"/>
    </xf>
    <xf numFmtId="168" fontId="23" fillId="0" borderId="6" xfId="0" applyNumberFormat="1" applyFont="1" applyBorder="1" applyAlignment="1">
      <alignment vertical="top"/>
    </xf>
    <xf numFmtId="168" fontId="23" fillId="0" borderId="18" xfId="0" applyNumberFormat="1" applyFont="1" applyBorder="1" applyAlignment="1"/>
    <xf numFmtId="168" fontId="23" fillId="0" borderId="3" xfId="0" applyNumberFormat="1" applyFont="1" applyBorder="1" applyAlignment="1"/>
    <xf numFmtId="168" fontId="23" fillId="0" borderId="18" xfId="0" applyNumberFormat="1" applyFont="1" applyBorder="1" applyAlignment="1">
      <alignment vertical="top"/>
    </xf>
    <xf numFmtId="168" fontId="23" fillId="0" borderId="3" xfId="0" applyNumberFormat="1" applyFont="1" applyBorder="1" applyAlignment="1">
      <alignment vertical="top"/>
    </xf>
    <xf numFmtId="168" fontId="21" fillId="0" borderId="18" xfId="0" applyNumberFormat="1" applyFont="1" applyBorder="1" applyAlignment="1">
      <alignment vertical="top"/>
    </xf>
    <xf numFmtId="168" fontId="21" fillId="0" borderId="3" xfId="0" applyNumberFormat="1" applyFont="1" applyBorder="1" applyAlignment="1">
      <alignment vertical="top"/>
    </xf>
    <xf numFmtId="168" fontId="21" fillId="0" borderId="22" xfId="0" applyNumberFormat="1" applyFont="1" applyBorder="1" applyAlignment="1">
      <alignment vertical="top"/>
    </xf>
    <xf numFmtId="168" fontId="21" fillId="0" borderId="4" xfId="0" applyNumberFormat="1" applyFont="1" applyBorder="1" applyAlignment="1">
      <alignment vertical="top"/>
    </xf>
    <xf numFmtId="0" fontId="21" fillId="0" borderId="1" xfId="0" applyFont="1" applyBorder="1" applyAlignment="1">
      <alignment horizontal="right"/>
    </xf>
    <xf numFmtId="49" fontId="21" fillId="0" borderId="0" xfId="0" applyNumberFormat="1" applyFont="1" applyAlignment="1">
      <alignment horizontal="left"/>
    </xf>
    <xf numFmtId="0" fontId="23" fillId="0" borderId="28" xfId="0" applyFont="1" applyBorder="1" applyAlignment="1">
      <alignment horizontal="left" indent="1"/>
    </xf>
    <xf numFmtId="0" fontId="23" fillId="0" borderId="29" xfId="0" applyFont="1" applyBorder="1" applyAlignment="1">
      <alignment horizontal="left" vertical="top" indent="1"/>
    </xf>
    <xf numFmtId="0" fontId="23" fillId="0" borderId="0" xfId="0" applyFont="1" applyBorder="1" applyAlignment="1">
      <alignment horizontal="left" indent="1"/>
    </xf>
    <xf numFmtId="0" fontId="23" fillId="0" borderId="0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wrapText="1" indent="1"/>
    </xf>
    <xf numFmtId="0" fontId="21" fillId="0" borderId="1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indent="2"/>
    </xf>
    <xf numFmtId="0" fontId="21" fillId="0" borderId="0" xfId="0" applyFont="1" applyBorder="1" applyAlignment="1">
      <alignment horizontal="left" vertical="top" indent="2"/>
    </xf>
    <xf numFmtId="0" fontId="21" fillId="0" borderId="0" xfId="0" applyFont="1" applyAlignment="1">
      <alignment horizontal="left" vertical="top" indent="2"/>
    </xf>
    <xf numFmtId="164" fontId="22" fillId="0" borderId="30" xfId="0" applyNumberFormat="1" applyFont="1" applyBorder="1" applyAlignment="1">
      <alignment vertical="center"/>
    </xf>
    <xf numFmtId="165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top"/>
    </xf>
    <xf numFmtId="164" fontId="16" fillId="0" borderId="0" xfId="0" applyNumberFormat="1" applyFont="1" applyAlignment="1">
      <alignment vertical="top"/>
    </xf>
    <xf numFmtId="0" fontId="19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169" fontId="18" fillId="0" borderId="31" xfId="0" applyNumberFormat="1" applyFont="1" applyBorder="1" applyAlignment="1">
      <alignment vertical="center"/>
    </xf>
    <xf numFmtId="169" fontId="18" fillId="0" borderId="3" xfId="0" applyNumberFormat="1" applyFont="1" applyBorder="1" applyAlignment="1">
      <alignment vertical="center"/>
    </xf>
    <xf numFmtId="169" fontId="19" fillId="0" borderId="3" xfId="0" applyNumberFormat="1" applyFont="1" applyBorder="1" applyAlignment="1">
      <alignment vertical="top"/>
    </xf>
    <xf numFmtId="164" fontId="23" fillId="0" borderId="30" xfId="0" applyNumberFormat="1" applyFont="1" applyBorder="1" applyAlignment="1">
      <alignment vertical="center"/>
    </xf>
    <xf numFmtId="164" fontId="23" fillId="0" borderId="18" xfId="0" applyNumberFormat="1" applyFont="1" applyBorder="1" applyAlignment="1">
      <alignment vertical="center"/>
    </xf>
    <xf numFmtId="164" fontId="21" fillId="0" borderId="18" xfId="0" applyNumberFormat="1" applyFont="1" applyBorder="1" applyAlignment="1">
      <alignment vertical="top"/>
    </xf>
    <xf numFmtId="0" fontId="21" fillId="0" borderId="0" xfId="0" applyFont="1" applyAlignment="1">
      <alignment horizontal="left"/>
    </xf>
    <xf numFmtId="49" fontId="21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8" fillId="0" borderId="31" xfId="0" applyFont="1" applyBorder="1" applyAlignment="1">
      <alignment horizontal="left" vertical="center" indent="1"/>
    </xf>
    <xf numFmtId="0" fontId="18" fillId="0" borderId="3" xfId="0" applyFont="1" applyBorder="1" applyAlignment="1">
      <alignment horizontal="left" vertical="center" indent="1"/>
    </xf>
    <xf numFmtId="0" fontId="19" fillId="0" borderId="3" xfId="0" applyFont="1" applyBorder="1" applyAlignment="1">
      <alignment horizontal="left" vertical="top" indent="2"/>
    </xf>
    <xf numFmtId="168" fontId="16" fillId="0" borderId="25" xfId="0" applyNumberFormat="1" applyFont="1" applyBorder="1" applyAlignment="1">
      <alignment vertical="center"/>
    </xf>
    <xf numFmtId="166" fontId="16" fillId="0" borderId="0" xfId="0" applyNumberFormat="1" applyFont="1" applyAlignment="1"/>
    <xf numFmtId="166" fontId="21" fillId="0" borderId="18" xfId="0" applyNumberFormat="1" applyFont="1" applyBorder="1" applyAlignment="1"/>
    <xf numFmtId="166" fontId="21" fillId="0" borderId="3" xfId="0" applyNumberFormat="1" applyFont="1" applyBorder="1" applyAlignment="1"/>
    <xf numFmtId="166" fontId="21" fillId="0" borderId="22" xfId="0" applyNumberFormat="1" applyFont="1" applyBorder="1" applyAlignment="1">
      <alignment vertical="center"/>
    </xf>
    <xf numFmtId="166" fontId="21" fillId="0" borderId="4" xfId="0" applyNumberFormat="1" applyFont="1" applyBorder="1" applyAlignment="1">
      <alignment vertical="center"/>
    </xf>
    <xf numFmtId="49" fontId="21" fillId="0" borderId="0" xfId="0" applyNumberFormat="1" applyFont="1"/>
    <xf numFmtId="0" fontId="19" fillId="0" borderId="23" xfId="0" applyFont="1" applyBorder="1" applyAlignment="1">
      <alignment horizontal="centerContinuous" vertical="center"/>
    </xf>
    <xf numFmtId="0" fontId="23" fillId="0" borderId="31" xfId="0" applyFont="1" applyBorder="1" applyAlignment="1">
      <alignment horizontal="left" vertical="center"/>
    </xf>
    <xf numFmtId="168" fontId="23" fillId="0" borderId="30" xfId="0" applyNumberFormat="1" applyFont="1" applyBorder="1" applyAlignment="1">
      <alignment vertical="center"/>
    </xf>
    <xf numFmtId="168" fontId="23" fillId="0" borderId="31" xfId="0" applyNumberFormat="1" applyFont="1" applyBorder="1" applyAlignment="1">
      <alignment vertical="center"/>
    </xf>
    <xf numFmtId="164" fontId="22" fillId="0" borderId="32" xfId="0" applyNumberFormat="1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168" fontId="23" fillId="0" borderId="32" xfId="0" applyNumberFormat="1" applyFont="1" applyBorder="1" applyAlignment="1">
      <alignment vertical="center"/>
    </xf>
    <xf numFmtId="168" fontId="23" fillId="0" borderId="33" xfId="0" applyNumberFormat="1" applyFont="1" applyBorder="1" applyAlignment="1">
      <alignment vertical="center"/>
    </xf>
    <xf numFmtId="164" fontId="16" fillId="0" borderId="18" xfId="0" applyNumberFormat="1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168" fontId="21" fillId="0" borderId="18" xfId="0" applyNumberFormat="1" applyFont="1" applyBorder="1" applyAlignment="1">
      <alignment vertical="center"/>
    </xf>
    <xf numFmtId="168" fontId="21" fillId="0" borderId="3" xfId="0" applyNumberFormat="1" applyFont="1" applyBorder="1" applyAlignment="1">
      <alignment vertical="center"/>
    </xf>
    <xf numFmtId="0" fontId="21" fillId="0" borderId="3" xfId="0" applyFont="1" applyBorder="1" applyAlignment="1">
      <alignment horizontal="left" vertical="center" indent="2"/>
    </xf>
    <xf numFmtId="164" fontId="22" fillId="0" borderId="5" xfId="0" applyNumberFormat="1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168" fontId="23" fillId="0" borderId="5" xfId="0" applyNumberFormat="1" applyFont="1" applyBorder="1" applyAlignment="1">
      <alignment vertical="center"/>
    </xf>
    <xf numFmtId="168" fontId="23" fillId="0" borderId="2" xfId="0" applyNumberFormat="1" applyFont="1" applyBorder="1" applyAlignment="1">
      <alignment vertical="center"/>
    </xf>
    <xf numFmtId="168" fontId="23" fillId="0" borderId="24" xfId="0" applyNumberFormat="1" applyFont="1" applyBorder="1" applyAlignment="1">
      <alignment vertical="center"/>
    </xf>
    <xf numFmtId="164" fontId="16" fillId="0" borderId="22" xfId="0" applyNumberFormat="1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167" fontId="23" fillId="0" borderId="30" xfId="0" applyNumberFormat="1" applyFont="1" applyBorder="1" applyAlignment="1">
      <alignment vertical="center"/>
    </xf>
    <xf numFmtId="167" fontId="23" fillId="0" borderId="34" xfId="0" applyNumberFormat="1" applyFont="1" applyBorder="1" applyAlignment="1">
      <alignment vertical="center"/>
    </xf>
    <xf numFmtId="167" fontId="23" fillId="0" borderId="31" xfId="0" applyNumberFormat="1" applyFont="1" applyBorder="1" applyAlignment="1">
      <alignment vertical="center"/>
    </xf>
    <xf numFmtId="164" fontId="22" fillId="0" borderId="0" xfId="0" applyNumberFormat="1" applyFont="1" applyAlignment="1">
      <alignment vertical="center"/>
    </xf>
    <xf numFmtId="167" fontId="23" fillId="0" borderId="32" xfId="0" applyNumberFormat="1" applyFont="1" applyBorder="1" applyAlignment="1">
      <alignment vertical="center"/>
    </xf>
    <xf numFmtId="167" fontId="23" fillId="0" borderId="35" xfId="0" applyNumberFormat="1" applyFont="1" applyBorder="1" applyAlignment="1">
      <alignment vertical="center"/>
    </xf>
    <xf numFmtId="167" fontId="23" fillId="0" borderId="33" xfId="0" applyNumberFormat="1" applyFont="1" applyBorder="1" applyAlignment="1">
      <alignment vertical="center"/>
    </xf>
    <xf numFmtId="167" fontId="21" fillId="0" borderId="18" xfId="0" applyNumberFormat="1" applyFont="1" applyBorder="1" applyAlignment="1">
      <alignment vertical="center"/>
    </xf>
    <xf numFmtId="167" fontId="21" fillId="0" borderId="0" xfId="0" applyNumberFormat="1" applyFont="1" applyBorder="1" applyAlignment="1">
      <alignment vertical="center"/>
    </xf>
    <xf numFmtId="167" fontId="21" fillId="0" borderId="3" xfId="0" applyNumberFormat="1" applyFont="1" applyBorder="1" applyAlignment="1">
      <alignment vertical="center"/>
    </xf>
    <xf numFmtId="167" fontId="23" fillId="0" borderId="24" xfId="0" applyNumberFormat="1" applyFont="1" applyBorder="1" applyAlignment="1">
      <alignment vertical="center"/>
    </xf>
    <xf numFmtId="167" fontId="23" fillId="0" borderId="2" xfId="0" applyNumberFormat="1" applyFont="1" applyBorder="1" applyAlignment="1">
      <alignment vertical="center"/>
    </xf>
    <xf numFmtId="0" fontId="15" fillId="0" borderId="0" xfId="2" applyFont="1" applyAlignment="1">
      <alignment vertical="center"/>
    </xf>
    <xf numFmtId="0" fontId="15" fillId="0" borderId="0" xfId="2" applyFont="1"/>
    <xf numFmtId="0" fontId="15" fillId="0" borderId="0" xfId="2" applyFont="1" applyAlignment="1">
      <alignment horizontal="right"/>
    </xf>
    <xf numFmtId="49" fontId="17" fillId="0" borderId="0" xfId="2" applyNumberFormat="1" applyFont="1" applyAlignment="1">
      <alignment horizontal="centerContinuous" wrapText="1"/>
    </xf>
    <xf numFmtId="0" fontId="18" fillId="0" borderId="0" xfId="2" applyFont="1" applyAlignment="1">
      <alignment horizontal="centerContinuous"/>
    </xf>
    <xf numFmtId="0" fontId="18" fillId="0" borderId="0" xfId="2" applyFont="1"/>
    <xf numFmtId="49" fontId="17" fillId="0" borderId="0" xfId="2" applyNumberFormat="1" applyFont="1" applyAlignment="1">
      <alignment horizontal="centerContinuous"/>
    </xf>
    <xf numFmtId="0" fontId="19" fillId="0" borderId="0" xfId="2" applyFont="1" applyAlignment="1">
      <alignment horizontal="centerContinuous"/>
    </xf>
    <xf numFmtId="0" fontId="19" fillId="0" borderId="0" xfId="2" applyFont="1"/>
    <xf numFmtId="49" fontId="16" fillId="0" borderId="1" xfId="2" applyNumberFormat="1" applyFont="1" applyBorder="1"/>
    <xf numFmtId="0" fontId="16" fillId="0" borderId="1" xfId="2" applyFont="1" applyBorder="1"/>
    <xf numFmtId="0" fontId="21" fillId="0" borderId="1" xfId="2" applyFont="1" applyBorder="1" applyAlignment="1">
      <alignment horizontal="right"/>
    </xf>
    <xf numFmtId="0" fontId="16" fillId="0" borderId="0" xfId="2" applyFont="1"/>
    <xf numFmtId="0" fontId="21" fillId="0" borderId="23" xfId="2" applyFont="1" applyBorder="1" applyAlignment="1">
      <alignment horizontal="centerContinuous" vertical="center" wrapText="1"/>
    </xf>
    <xf numFmtId="0" fontId="21" fillId="0" borderId="24" xfId="2" applyFont="1" applyBorder="1" applyAlignment="1">
      <alignment horizontal="centerContinuous" vertical="center"/>
    </xf>
    <xf numFmtId="0" fontId="21" fillId="0" borderId="2" xfId="2" applyFont="1" applyBorder="1" applyAlignment="1">
      <alignment horizontal="centerContinuous" vertical="center"/>
    </xf>
    <xf numFmtId="0" fontId="21" fillId="0" borderId="23" xfId="2" applyFont="1" applyBorder="1" applyAlignment="1">
      <alignment horizontal="centerContinuous" vertical="center"/>
    </xf>
    <xf numFmtId="0" fontId="16" fillId="0" borderId="0" xfId="2" applyFont="1" applyAlignment="1"/>
    <xf numFmtId="0" fontId="21" fillId="0" borderId="2" xfId="2" applyFont="1" applyBorder="1" applyAlignment="1">
      <alignment horizontal="center" vertical="center" wrapText="1"/>
    </xf>
    <xf numFmtId="164" fontId="22" fillId="0" borderId="36" xfId="2" applyNumberFormat="1" applyFont="1" applyBorder="1" applyAlignment="1">
      <alignment vertical="center"/>
    </xf>
    <xf numFmtId="0" fontId="23" fillId="0" borderId="36" xfId="2" applyFont="1" applyBorder="1" applyAlignment="1">
      <alignment vertical="center"/>
    </xf>
    <xf numFmtId="168" fontId="23" fillId="0" borderId="37" xfId="2" applyNumberFormat="1" applyFont="1" applyBorder="1" applyAlignment="1">
      <alignment vertical="center"/>
    </xf>
    <xf numFmtId="0" fontId="22" fillId="0" borderId="0" xfId="2" applyFont="1" applyAlignment="1">
      <alignment vertical="center"/>
    </xf>
    <xf numFmtId="165" fontId="22" fillId="0" borderId="0" xfId="2" applyNumberFormat="1" applyFont="1" applyAlignment="1">
      <alignment vertical="center"/>
    </xf>
    <xf numFmtId="164" fontId="22" fillId="0" borderId="0" xfId="2" applyNumberFormat="1" applyFont="1" applyAlignment="1">
      <alignment vertical="center"/>
    </xf>
    <xf numFmtId="164" fontId="16" fillId="0" borderId="18" xfId="2" applyNumberFormat="1" applyFont="1" applyBorder="1" applyAlignment="1">
      <alignment vertical="center"/>
    </xf>
    <xf numFmtId="0" fontId="21" fillId="0" borderId="3" xfId="2" applyFont="1" applyBorder="1" applyAlignment="1">
      <alignment vertical="center" wrapText="1"/>
    </xf>
    <xf numFmtId="168" fontId="21" fillId="0" borderId="3" xfId="2" applyNumberFormat="1" applyFont="1" applyBorder="1" applyAlignment="1">
      <alignment vertical="center"/>
    </xf>
    <xf numFmtId="0" fontId="16" fillId="0" borderId="0" xfId="2" applyFont="1" applyAlignment="1">
      <alignment vertical="center"/>
    </xf>
    <xf numFmtId="165" fontId="16" fillId="0" borderId="0" xfId="2" applyNumberFormat="1" applyFont="1" applyAlignment="1">
      <alignment vertical="center"/>
    </xf>
    <xf numFmtId="164" fontId="16" fillId="0" borderId="0" xfId="2" applyNumberFormat="1" applyFont="1" applyAlignment="1">
      <alignment vertical="center"/>
    </xf>
    <xf numFmtId="0" fontId="21" fillId="0" borderId="3" xfId="2" applyFont="1" applyBorder="1" applyAlignment="1">
      <alignment vertical="center"/>
    </xf>
    <xf numFmtId="164" fontId="16" fillId="0" borderId="27" xfId="2" applyNumberFormat="1" applyFont="1" applyBorder="1" applyAlignment="1">
      <alignment vertical="center"/>
    </xf>
    <xf numFmtId="0" fontId="21" fillId="0" borderId="6" xfId="2" applyFont="1" applyBorder="1" applyAlignment="1">
      <alignment vertical="center"/>
    </xf>
    <xf numFmtId="168" fontId="21" fillId="0" borderId="6" xfId="2" applyNumberFormat="1" applyFont="1" applyBorder="1" applyAlignment="1">
      <alignment vertical="center"/>
    </xf>
    <xf numFmtId="164" fontId="22" fillId="0" borderId="38" xfId="2" applyNumberFormat="1" applyFont="1" applyBorder="1" applyAlignment="1">
      <alignment vertical="center"/>
    </xf>
    <xf numFmtId="0" fontId="23" fillId="0" borderId="38" xfId="2" applyFont="1" applyBorder="1" applyAlignment="1">
      <alignment vertical="center"/>
    </xf>
    <xf numFmtId="168" fontId="23" fillId="0" borderId="39" xfId="2" applyNumberFormat="1" applyFont="1" applyBorder="1" applyAlignment="1">
      <alignment vertical="center"/>
    </xf>
    <xf numFmtId="164" fontId="16" fillId="0" borderId="22" xfId="2" applyNumberFormat="1" applyFont="1" applyBorder="1" applyAlignment="1">
      <alignment vertical="center"/>
    </xf>
    <xf numFmtId="0" fontId="21" fillId="0" borderId="22" xfId="2" applyFont="1" applyBorder="1" applyAlignment="1">
      <alignment vertical="center"/>
    </xf>
    <xf numFmtId="168" fontId="21" fillId="0" borderId="4" xfId="2" applyNumberFormat="1" applyFont="1" applyBorder="1" applyAlignment="1">
      <alignment vertical="center"/>
    </xf>
    <xf numFmtId="0" fontId="23" fillId="0" borderId="40" xfId="2" applyFont="1" applyBorder="1" applyAlignment="1">
      <alignment vertical="center"/>
    </xf>
    <xf numFmtId="49" fontId="21" fillId="0" borderId="0" xfId="2" applyNumberFormat="1" applyFont="1"/>
    <xf numFmtId="49" fontId="16" fillId="0" borderId="0" xfId="2" applyNumberFormat="1" applyFont="1"/>
    <xf numFmtId="164" fontId="22" fillId="0" borderId="40" xfId="2" applyNumberFormat="1" applyFont="1" applyBorder="1" applyAlignment="1">
      <alignment vertical="center" wrapText="1"/>
    </xf>
    <xf numFmtId="0" fontId="23" fillId="0" borderId="40" xfId="2" applyFont="1" applyBorder="1" applyAlignment="1">
      <alignment vertical="center" wrapText="1"/>
    </xf>
    <xf numFmtId="168" fontId="23" fillId="0" borderId="41" xfId="2" applyNumberFormat="1" applyFont="1" applyBorder="1" applyAlignment="1">
      <alignment vertical="center"/>
    </xf>
    <xf numFmtId="0" fontId="22" fillId="0" borderId="0" xfId="2" applyFont="1" applyAlignment="1">
      <alignment vertical="center" wrapText="1"/>
    </xf>
    <xf numFmtId="165" fontId="22" fillId="0" borderId="0" xfId="2" applyNumberFormat="1" applyFont="1" applyAlignment="1">
      <alignment vertical="center" wrapText="1"/>
    </xf>
    <xf numFmtId="164" fontId="22" fillId="0" borderId="0" xfId="2" applyNumberFormat="1" applyFont="1" applyAlignment="1">
      <alignment vertical="center" wrapText="1"/>
    </xf>
    <xf numFmtId="164" fontId="16" fillId="0" borderId="18" xfId="2" applyNumberFormat="1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165" fontId="16" fillId="0" borderId="0" xfId="2" applyNumberFormat="1" applyFont="1" applyAlignment="1">
      <alignment vertical="center" wrapText="1"/>
    </xf>
    <xf numFmtId="164" fontId="16" fillId="0" borderId="0" xfId="2" applyNumberFormat="1" applyFont="1" applyAlignment="1">
      <alignment vertical="center" wrapText="1"/>
    </xf>
    <xf numFmtId="164" fontId="16" fillId="0" borderId="22" xfId="2" applyNumberFormat="1" applyFont="1" applyBorder="1" applyAlignment="1">
      <alignment vertical="center" wrapText="1"/>
    </xf>
    <xf numFmtId="0" fontId="21" fillId="0" borderId="4" xfId="2" applyFont="1" applyBorder="1" applyAlignment="1">
      <alignment vertical="center" wrapText="1"/>
    </xf>
    <xf numFmtId="164" fontId="22" fillId="0" borderId="36" xfId="2" applyNumberFormat="1" applyFont="1" applyBorder="1" applyAlignment="1">
      <alignment vertical="center" wrapText="1"/>
    </xf>
    <xf numFmtId="0" fontId="23" fillId="0" borderId="36" xfId="2" applyFont="1" applyBorder="1" applyAlignment="1">
      <alignment vertical="center" wrapText="1"/>
    </xf>
    <xf numFmtId="0" fontId="21" fillId="0" borderId="4" xfId="2" applyFont="1" applyBorder="1" applyAlignment="1">
      <alignment vertical="center"/>
    </xf>
    <xf numFmtId="0" fontId="18" fillId="0" borderId="0" xfId="2" applyFont="1" applyAlignment="1"/>
    <xf numFmtId="0" fontId="16" fillId="0" borderId="1" xfId="2" applyFont="1" applyBorder="1" applyAlignment="1">
      <alignment horizontal="right"/>
    </xf>
    <xf numFmtId="0" fontId="16" fillId="0" borderId="0" xfId="2" applyFont="1" applyAlignment="1">
      <alignment wrapText="1"/>
    </xf>
    <xf numFmtId="0" fontId="21" fillId="0" borderId="2" xfId="2" applyFont="1" applyBorder="1" applyAlignment="1">
      <alignment horizontal="center" vertical="center"/>
    </xf>
    <xf numFmtId="168" fontId="22" fillId="0" borderId="42" xfId="2" applyNumberFormat="1" applyFont="1" applyBorder="1" applyAlignment="1"/>
    <xf numFmtId="0" fontId="23" fillId="0" borderId="13" xfId="2" applyFont="1" applyBorder="1" applyAlignment="1">
      <alignment horizontal="left" indent="1"/>
    </xf>
    <xf numFmtId="166" fontId="23" fillId="0" borderId="28" xfId="2" applyNumberFormat="1" applyFont="1" applyBorder="1" applyAlignment="1"/>
    <xf numFmtId="166" fontId="23" fillId="0" borderId="13" xfId="2" applyNumberFormat="1" applyFont="1" applyBorder="1" applyAlignment="1"/>
    <xf numFmtId="166" fontId="23" fillId="0" borderId="14" xfId="2" applyNumberFormat="1" applyFont="1" applyBorder="1" applyAlignment="1"/>
    <xf numFmtId="0" fontId="22" fillId="0" borderId="0" xfId="2" applyFont="1" applyAlignment="1"/>
    <xf numFmtId="168" fontId="16" fillId="0" borderId="26" xfId="2" applyNumberFormat="1" applyFont="1" applyBorder="1" applyAlignment="1"/>
    <xf numFmtId="0" fontId="21" fillId="0" borderId="18" xfId="2" applyFont="1" applyBorder="1" applyAlignment="1">
      <alignment horizontal="left" indent="1"/>
    </xf>
    <xf numFmtId="166" fontId="21" fillId="0" borderId="0" xfId="2" applyNumberFormat="1" applyFont="1" applyBorder="1" applyAlignment="1"/>
    <xf numFmtId="166" fontId="21" fillId="0" borderId="18" xfId="2" applyNumberFormat="1" applyFont="1" applyBorder="1" applyAlignment="1"/>
    <xf numFmtId="166" fontId="21" fillId="0" borderId="3" xfId="2" applyNumberFormat="1" applyFont="1" applyBorder="1" applyAlignment="1"/>
    <xf numFmtId="168" fontId="16" fillId="0" borderId="26" xfId="2" applyNumberFormat="1" applyFont="1" applyBorder="1" applyAlignment="1">
      <alignment vertical="center"/>
    </xf>
    <xf numFmtId="0" fontId="21" fillId="0" borderId="18" xfId="2" applyFont="1" applyBorder="1" applyAlignment="1">
      <alignment horizontal="left" vertical="center" indent="1"/>
    </xf>
    <xf numFmtId="166" fontId="21" fillId="0" borderId="0" xfId="2" applyNumberFormat="1" applyFont="1" applyBorder="1" applyAlignment="1">
      <alignment vertical="center"/>
    </xf>
    <xf numFmtId="166" fontId="21" fillId="0" borderId="18" xfId="2" applyNumberFormat="1" applyFont="1" applyBorder="1" applyAlignment="1">
      <alignment vertical="center"/>
    </xf>
    <xf numFmtId="166" fontId="21" fillId="0" borderId="3" xfId="2" applyNumberFormat="1" applyFont="1" applyBorder="1" applyAlignment="1">
      <alignment vertical="center"/>
    </xf>
    <xf numFmtId="168" fontId="22" fillId="0" borderId="43" xfId="2" applyNumberFormat="1" applyFont="1" applyBorder="1" applyAlignment="1">
      <alignment vertical="center"/>
    </xf>
    <xf numFmtId="0" fontId="23" fillId="0" borderId="44" xfId="2" applyFont="1" applyBorder="1" applyAlignment="1">
      <alignment horizontal="left" vertical="center" wrapText="1" indent="1"/>
    </xf>
    <xf numFmtId="166" fontId="23" fillId="0" borderId="45" xfId="2" applyNumberFormat="1" applyFont="1" applyBorder="1" applyAlignment="1">
      <alignment vertical="center"/>
    </xf>
    <xf numFmtId="166" fontId="23" fillId="0" borderId="44" xfId="2" applyNumberFormat="1" applyFont="1" applyBorder="1" applyAlignment="1">
      <alignment vertical="center"/>
    </xf>
    <xf numFmtId="166" fontId="23" fillId="0" borderId="46" xfId="2" applyNumberFormat="1" applyFont="1" applyBorder="1" applyAlignment="1">
      <alignment vertical="center"/>
    </xf>
    <xf numFmtId="168" fontId="16" fillId="0" borderId="25" xfId="2" applyNumberFormat="1" applyFont="1" applyBorder="1" applyAlignment="1">
      <alignment vertical="center"/>
    </xf>
    <xf numFmtId="166" fontId="21" fillId="0" borderId="1" xfId="2" applyNumberFormat="1" applyFont="1" applyBorder="1" applyAlignment="1">
      <alignment vertical="center"/>
    </xf>
    <xf numFmtId="166" fontId="21" fillId="0" borderId="22" xfId="2" applyNumberFormat="1" applyFont="1" applyBorder="1" applyAlignment="1">
      <alignment vertical="center"/>
    </xf>
    <xf numFmtId="166" fontId="21" fillId="0" borderId="4" xfId="2" applyNumberFormat="1" applyFont="1" applyBorder="1" applyAlignment="1">
      <alignment vertical="center"/>
    </xf>
    <xf numFmtId="168" fontId="22" fillId="0" borderId="26" xfId="2" applyNumberFormat="1" applyFont="1" applyBorder="1" applyAlignment="1"/>
    <xf numFmtId="0" fontId="23" fillId="0" borderId="18" xfId="2" applyFont="1" applyBorder="1" applyAlignment="1">
      <alignment horizontal="left" indent="1"/>
    </xf>
    <xf numFmtId="166" fontId="23" fillId="0" borderId="0" xfId="2" applyNumberFormat="1" applyFont="1" applyBorder="1" applyAlignment="1"/>
    <xf numFmtId="166" fontId="23" fillId="0" borderId="18" xfId="2" applyNumberFormat="1" applyFont="1" applyBorder="1" applyAlignment="1"/>
    <xf numFmtId="166" fontId="23" fillId="0" borderId="3" xfId="2" applyNumberFormat="1" applyFont="1" applyBorder="1" applyAlignment="1"/>
    <xf numFmtId="0" fontId="21" fillId="0" borderId="0" xfId="2" applyFont="1" applyAlignment="1"/>
    <xf numFmtId="166" fontId="16" fillId="0" borderId="0" xfId="2" applyNumberFormat="1" applyFont="1" applyAlignment="1"/>
    <xf numFmtId="49" fontId="15" fillId="0" borderId="0" xfId="2" applyNumberFormat="1" applyFont="1"/>
    <xf numFmtId="166" fontId="15" fillId="0" borderId="0" xfId="2" applyNumberFormat="1" applyFont="1"/>
    <xf numFmtId="0" fontId="21" fillId="0" borderId="24" xfId="2" applyFont="1" applyBorder="1" applyAlignment="1">
      <alignment horizontal="centerContinuous" vertical="center" wrapText="1"/>
    </xf>
    <xf numFmtId="0" fontId="21" fillId="0" borderId="2" xfId="2" applyFont="1" applyBorder="1" applyAlignment="1">
      <alignment horizontal="centerContinuous" vertical="center" wrapText="1"/>
    </xf>
    <xf numFmtId="0" fontId="23" fillId="0" borderId="18" xfId="2" applyFont="1" applyBorder="1" applyAlignment="1">
      <alignment horizontal="left" wrapText="1" indent="1"/>
    </xf>
    <xf numFmtId="169" fontId="21" fillId="0" borderId="0" xfId="2" applyNumberFormat="1" applyFont="1" applyBorder="1" applyAlignment="1"/>
    <xf numFmtId="169" fontId="21" fillId="0" borderId="18" xfId="2" applyNumberFormat="1" applyFont="1" applyBorder="1" applyAlignment="1"/>
    <xf numFmtId="169" fontId="21" fillId="0" borderId="3" xfId="2" applyNumberFormat="1" applyFont="1" applyBorder="1" applyAlignment="1"/>
    <xf numFmtId="169" fontId="21" fillId="0" borderId="14" xfId="2" applyNumberFormat="1" applyFont="1" applyBorder="1" applyAlignment="1"/>
    <xf numFmtId="168" fontId="16" fillId="0" borderId="47" xfId="2" applyNumberFormat="1" applyFont="1" applyBorder="1" applyAlignment="1">
      <alignment vertical="center"/>
    </xf>
    <xf numFmtId="0" fontId="21" fillId="0" borderId="27" xfId="2" applyFont="1" applyBorder="1" applyAlignment="1">
      <alignment horizontal="left" vertical="center" indent="1"/>
    </xf>
    <xf numFmtId="169" fontId="21" fillId="0" borderId="29" xfId="2" applyNumberFormat="1" applyFont="1" applyBorder="1" applyAlignment="1">
      <alignment vertical="center"/>
    </xf>
    <xf numFmtId="169" fontId="21" fillId="0" borderId="27" xfId="2" applyNumberFormat="1" applyFont="1" applyBorder="1" applyAlignment="1">
      <alignment vertical="center"/>
    </xf>
    <xf numFmtId="169" fontId="21" fillId="0" borderId="6" xfId="2" applyNumberFormat="1" applyFont="1" applyBorder="1" applyAlignment="1">
      <alignment vertical="center"/>
    </xf>
    <xf numFmtId="169" fontId="21" fillId="0" borderId="1" xfId="2" applyNumberFormat="1" applyFont="1" applyBorder="1" applyAlignment="1">
      <alignment vertical="center"/>
    </xf>
    <xf numFmtId="169" fontId="21" fillId="0" borderId="22" xfId="2" applyNumberFormat="1" applyFont="1" applyBorder="1" applyAlignment="1">
      <alignment vertical="center"/>
    </xf>
    <xf numFmtId="169" fontId="21" fillId="0" borderId="4" xfId="2" applyNumberFormat="1" applyFont="1" applyBorder="1" applyAlignment="1">
      <alignment vertical="center"/>
    </xf>
    <xf numFmtId="167" fontId="16" fillId="0" borderId="26" xfId="0" applyNumberFormat="1" applyFont="1" applyBorder="1" applyAlignment="1"/>
    <xf numFmtId="168" fontId="16" fillId="0" borderId="47" xfId="0" applyNumberFormat="1" applyFont="1" applyBorder="1" applyAlignment="1">
      <alignment vertical="center"/>
    </xf>
    <xf numFmtId="49" fontId="15" fillId="0" borderId="0" xfId="0" applyNumberFormat="1" applyFont="1"/>
    <xf numFmtId="166" fontId="15" fillId="0" borderId="0" xfId="0" applyNumberFormat="1" applyFont="1"/>
    <xf numFmtId="0" fontId="23" fillId="0" borderId="18" xfId="0" applyFont="1" applyBorder="1" applyAlignment="1">
      <alignment horizontal="left" wrapText="1" indent="1"/>
    </xf>
    <xf numFmtId="0" fontId="21" fillId="0" borderId="18" xfId="0" applyFont="1" applyBorder="1" applyAlignment="1">
      <alignment horizontal="left" indent="1"/>
    </xf>
    <xf numFmtId="0" fontId="21" fillId="0" borderId="27" xfId="0" applyFont="1" applyBorder="1" applyAlignment="1">
      <alignment horizontal="left" vertical="center" indent="1"/>
    </xf>
    <xf numFmtId="167" fontId="21" fillId="0" borderId="29" xfId="0" applyNumberFormat="1" applyFont="1" applyBorder="1" applyAlignment="1">
      <alignment vertical="center"/>
    </xf>
    <xf numFmtId="167" fontId="21" fillId="0" borderId="6" xfId="0" applyNumberFormat="1" applyFont="1" applyBorder="1" applyAlignment="1">
      <alignment vertical="center"/>
    </xf>
    <xf numFmtId="167" fontId="21" fillId="0" borderId="27" xfId="0" applyNumberFormat="1" applyFont="1" applyBorder="1" applyAlignment="1">
      <alignment vertical="center"/>
    </xf>
    <xf numFmtId="49" fontId="21" fillId="0" borderId="1" xfId="0" applyNumberFormat="1" applyFont="1" applyBorder="1"/>
    <xf numFmtId="167" fontId="22" fillId="0" borderId="26" xfId="0" applyNumberFormat="1" applyFont="1" applyBorder="1" applyAlignment="1"/>
    <xf numFmtId="167" fontId="22" fillId="0" borderId="26" xfId="0" applyNumberFormat="1" applyFont="1" applyBorder="1" applyAlignment="1">
      <alignment vertical="top"/>
    </xf>
    <xf numFmtId="167" fontId="16" fillId="0" borderId="43" xfId="0" applyNumberFormat="1" applyFont="1" applyBorder="1" applyAlignment="1"/>
    <xf numFmtId="167" fontId="16" fillId="0" borderId="26" xfId="0" applyNumberFormat="1" applyFont="1" applyBorder="1" applyAlignment="1">
      <alignment vertical="top"/>
    </xf>
    <xf numFmtId="167" fontId="16" fillId="0" borderId="25" xfId="0" applyNumberFormat="1" applyFont="1" applyBorder="1" applyAlignment="1">
      <alignment vertical="top"/>
    </xf>
    <xf numFmtId="0" fontId="23" fillId="0" borderId="13" xfId="0" applyFont="1" applyBorder="1" applyAlignment="1">
      <alignment horizontal="left" wrapText="1" indent="1"/>
    </xf>
    <xf numFmtId="0" fontId="23" fillId="0" borderId="28" xfId="0" applyFont="1" applyBorder="1" applyAlignment="1">
      <alignment horizontal="left" wrapText="1" indent="1"/>
    </xf>
    <xf numFmtId="171" fontId="23" fillId="0" borderId="13" xfId="0" applyNumberFormat="1" applyFont="1" applyBorder="1" applyAlignment="1"/>
    <xf numFmtId="171" fontId="23" fillId="0" borderId="28" xfId="0" applyNumberFormat="1" applyFont="1" applyBorder="1" applyAlignment="1"/>
    <xf numFmtId="171" fontId="23" fillId="0" borderId="14" xfId="0" applyNumberFormat="1" applyFont="1" applyBorder="1" applyAlignment="1"/>
    <xf numFmtId="0" fontId="23" fillId="0" borderId="27" xfId="0" applyFont="1" applyBorder="1" applyAlignment="1">
      <alignment horizontal="left" vertical="top" indent="1"/>
    </xf>
    <xf numFmtId="171" fontId="23" fillId="0" borderId="27" xfId="0" applyNumberFormat="1" applyFont="1" applyBorder="1" applyAlignment="1">
      <alignment vertical="top"/>
    </xf>
    <xf numFmtId="171" fontId="23" fillId="0" borderId="29" xfId="0" applyNumberFormat="1" applyFont="1" applyBorder="1" applyAlignment="1">
      <alignment vertical="top"/>
    </xf>
    <xf numFmtId="171" fontId="23" fillId="0" borderId="6" xfId="0" applyNumberFormat="1" applyFont="1" applyBorder="1" applyAlignment="1">
      <alignment vertical="top"/>
    </xf>
    <xf numFmtId="0" fontId="21" fillId="0" borderId="44" xfId="0" applyFont="1" applyBorder="1" applyAlignment="1">
      <alignment horizontal="left" indent="1"/>
    </xf>
    <xf numFmtId="0" fontId="21" fillId="0" borderId="45" xfId="0" applyFont="1" applyBorder="1" applyAlignment="1">
      <alignment horizontal="left" wrapText="1" indent="1"/>
    </xf>
    <xf numFmtId="167" fontId="21" fillId="0" borderId="44" xfId="0" applyNumberFormat="1" applyFont="1" applyBorder="1" applyAlignment="1"/>
    <xf numFmtId="167" fontId="21" fillId="0" borderId="45" xfId="0" applyNumberFormat="1" applyFont="1" applyBorder="1" applyAlignment="1"/>
    <xf numFmtId="167" fontId="21" fillId="0" borderId="46" xfId="0" applyNumberFormat="1" applyFont="1" applyBorder="1" applyAlignment="1"/>
    <xf numFmtId="0" fontId="21" fillId="0" borderId="18" xfId="0" applyFont="1" applyBorder="1" applyAlignment="1">
      <alignment horizontal="left" vertical="top" wrapText="1" indent="1"/>
    </xf>
    <xf numFmtId="0" fontId="21" fillId="0" borderId="18" xfId="0" applyFont="1" applyBorder="1" applyAlignment="1">
      <alignment horizontal="left" indent="3"/>
    </xf>
    <xf numFmtId="0" fontId="21" fillId="0" borderId="18" xfId="0" applyFont="1" applyBorder="1" applyAlignment="1">
      <alignment horizontal="left" vertical="top" indent="3"/>
    </xf>
    <xf numFmtId="0" fontId="21" fillId="0" borderId="18" xfId="0" applyFont="1" applyBorder="1" applyAlignment="1">
      <alignment horizontal="left" wrapText="1" indent="3"/>
    </xf>
    <xf numFmtId="0" fontId="21" fillId="0" borderId="18" xfId="0" applyFont="1" applyBorder="1" applyAlignment="1">
      <alignment horizontal="left" vertical="top" wrapText="1" indent="3"/>
    </xf>
    <xf numFmtId="0" fontId="21" fillId="0" borderId="22" xfId="0" applyFont="1" applyBorder="1" applyAlignment="1">
      <alignment horizontal="left" vertical="top" indent="1"/>
    </xf>
    <xf numFmtId="170" fontId="16" fillId="0" borderId="18" xfId="0" applyNumberFormat="1" applyFont="1" applyBorder="1" applyAlignment="1">
      <alignment horizontal="right"/>
    </xf>
    <xf numFmtId="170" fontId="16" fillId="0" borderId="25" xfId="0" applyNumberFormat="1" applyFont="1" applyBorder="1" applyAlignment="1">
      <alignment vertical="center"/>
    </xf>
    <xf numFmtId="49" fontId="21" fillId="0" borderId="23" xfId="0" applyNumberFormat="1" applyFont="1" applyBorder="1" applyAlignment="1">
      <alignment horizontal="centerContinuous" vertical="center" wrapText="1"/>
    </xf>
    <xf numFmtId="167" fontId="21" fillId="0" borderId="13" xfId="0" applyNumberFormat="1" applyFont="1" applyBorder="1" applyAlignment="1"/>
    <xf numFmtId="168" fontId="21" fillId="0" borderId="0" xfId="0" applyNumberFormat="1" applyFont="1" applyAlignment="1">
      <alignment vertical="center"/>
    </xf>
    <xf numFmtId="0" fontId="21" fillId="0" borderId="4" xfId="0" applyFont="1" applyBorder="1" applyAlignment="1">
      <alignment horizontal="left" vertical="center" indent="2"/>
    </xf>
    <xf numFmtId="49" fontId="17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Continuous" vertical="center"/>
    </xf>
    <xf numFmtId="0" fontId="19" fillId="0" borderId="0" xfId="2" applyFont="1" applyAlignment="1">
      <alignment horizontal="centerContinuous" vertical="center"/>
    </xf>
    <xf numFmtId="0" fontId="16" fillId="0" borderId="0" xfId="2" applyFont="1" applyBorder="1"/>
    <xf numFmtId="0" fontId="21" fillId="0" borderId="0" xfId="2" applyFont="1" applyBorder="1" applyAlignment="1">
      <alignment horizontal="right"/>
    </xf>
    <xf numFmtId="0" fontId="19" fillId="0" borderId="24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Continuous" vertical="center"/>
    </xf>
    <xf numFmtId="0" fontId="19" fillId="0" borderId="23" xfId="2" applyFont="1" applyBorder="1" applyAlignment="1">
      <alignment horizontal="centerContinuous" vertical="center" wrapText="1"/>
    </xf>
    <xf numFmtId="0" fontId="19" fillId="0" borderId="28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Continuous" vertical="center" wrapText="1"/>
    </xf>
    <xf numFmtId="0" fontId="19" fillId="0" borderId="1" xfId="2" applyFont="1" applyBorder="1" applyAlignment="1">
      <alignment horizontal="centerContinuous" vertical="center"/>
    </xf>
    <xf numFmtId="0" fontId="19" fillId="0" borderId="4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" vertical="center" wrapText="1"/>
    </xf>
    <xf numFmtId="168" fontId="19" fillId="0" borderId="3" xfId="2" applyNumberFormat="1" applyFont="1" applyBorder="1" applyAlignment="1"/>
    <xf numFmtId="49" fontId="16" fillId="0" borderId="0" xfId="2" applyNumberFormat="1" applyFont="1" applyAlignment="1">
      <alignment horizontal="left"/>
    </xf>
    <xf numFmtId="0" fontId="16" fillId="0" borderId="0" xfId="2" applyFont="1" applyAlignment="1">
      <alignment horizontal="left"/>
    </xf>
    <xf numFmtId="0" fontId="24" fillId="0" borderId="0" xfId="12" quotePrefix="1" applyFont="1" applyAlignment="1">
      <alignment horizontal="left" vertical="top"/>
    </xf>
    <xf numFmtId="49" fontId="24" fillId="0" borderId="0" xfId="2" applyNumberFormat="1" applyFont="1" applyAlignment="1">
      <alignment vertical="center"/>
    </xf>
    <xf numFmtId="0" fontId="24" fillId="0" borderId="0" xfId="13" quotePrefix="1" applyFont="1" applyAlignment="1">
      <alignment horizontal="left" vertical="top"/>
    </xf>
    <xf numFmtId="49" fontId="24" fillId="0" borderId="0" xfId="0" applyNumberFormat="1" applyFont="1" applyAlignment="1">
      <alignment vertical="center"/>
    </xf>
    <xf numFmtId="0" fontId="23" fillId="0" borderId="2" xfId="0" applyFont="1" applyBorder="1" applyAlignment="1">
      <alignment horizontal="left" vertical="center" indent="1"/>
    </xf>
    <xf numFmtId="164" fontId="22" fillId="0" borderId="13" xfId="0" applyNumberFormat="1" applyFont="1" applyBorder="1" applyAlignment="1">
      <alignment horizontal="right" vertical="center"/>
    </xf>
    <xf numFmtId="0" fontId="23" fillId="0" borderId="14" xfId="0" applyFont="1" applyBorder="1" applyAlignment="1">
      <alignment horizontal="left" vertical="center" indent="1"/>
    </xf>
    <xf numFmtId="168" fontId="23" fillId="0" borderId="28" xfId="0" applyNumberFormat="1" applyFont="1" applyBorder="1" applyAlignment="1">
      <alignment vertical="center"/>
    </xf>
    <xf numFmtId="168" fontId="23" fillId="0" borderId="7" xfId="0" applyNumberFormat="1" applyFont="1" applyBorder="1" applyAlignment="1">
      <alignment vertical="center"/>
    </xf>
    <xf numFmtId="168" fontId="23" fillId="0" borderId="8" xfId="0" applyNumberFormat="1" applyFont="1" applyBorder="1" applyAlignment="1">
      <alignment vertical="center"/>
    </xf>
    <xf numFmtId="168" fontId="23" fillId="0" borderId="9" xfId="0" applyNumberFormat="1" applyFont="1" applyBorder="1" applyAlignment="1">
      <alignment vertical="center"/>
    </xf>
    <xf numFmtId="168" fontId="23" fillId="0" borderId="10" xfId="0" applyNumberFormat="1" applyFont="1" applyBorder="1" applyAlignment="1">
      <alignment vertical="center"/>
    </xf>
    <xf numFmtId="168" fontId="23" fillId="0" borderId="11" xfId="0" applyNumberFormat="1" applyFont="1" applyBorder="1" applyAlignment="1">
      <alignment vertical="center"/>
    </xf>
    <xf numFmtId="168" fontId="23" fillId="0" borderId="12" xfId="0" applyNumberFormat="1" applyFont="1" applyBorder="1" applyAlignment="1">
      <alignment vertical="center"/>
    </xf>
    <xf numFmtId="168" fontId="21" fillId="0" borderId="15" xfId="0" applyNumberFormat="1" applyFont="1" applyBorder="1" applyAlignment="1">
      <alignment vertical="center"/>
    </xf>
    <xf numFmtId="168" fontId="21" fillId="0" borderId="16" xfId="0" applyNumberFormat="1" applyFont="1" applyBorder="1" applyAlignment="1">
      <alignment vertical="center"/>
    </xf>
    <xf numFmtId="168" fontId="21" fillId="0" borderId="17" xfId="0" applyNumberFormat="1" applyFont="1" applyBorder="1" applyAlignment="1">
      <alignment vertical="center"/>
    </xf>
    <xf numFmtId="168" fontId="21" fillId="0" borderId="19" xfId="0" applyNumberFormat="1" applyFont="1" applyBorder="1" applyAlignment="1">
      <alignment vertical="center"/>
    </xf>
    <xf numFmtId="168" fontId="21" fillId="0" borderId="20" xfId="0" applyNumberFormat="1" applyFont="1" applyBorder="1" applyAlignment="1">
      <alignment vertical="center"/>
    </xf>
    <xf numFmtId="168" fontId="21" fillId="0" borderId="21" xfId="0" applyNumberFormat="1" applyFont="1" applyBorder="1" applyAlignment="1">
      <alignment vertical="center"/>
    </xf>
    <xf numFmtId="0" fontId="19" fillId="0" borderId="24" xfId="0" applyFont="1" applyBorder="1" applyAlignment="1">
      <alignment horizontal="centerContinuous" vertical="center"/>
    </xf>
    <xf numFmtId="0" fontId="19" fillId="0" borderId="23" xfId="0" applyFont="1" applyBorder="1" applyAlignment="1">
      <alignment horizontal="centerContinuous" vertical="center" wrapText="1"/>
    </xf>
    <xf numFmtId="0" fontId="19" fillId="0" borderId="2" xfId="0" applyFont="1" applyBorder="1" applyAlignment="1">
      <alignment horizontal="centerContinuous" vertical="center" wrapText="1"/>
    </xf>
    <xf numFmtId="0" fontId="19" fillId="0" borderId="4" xfId="0" applyFont="1" applyBorder="1" applyAlignment="1">
      <alignment horizontal="center" vertical="center"/>
    </xf>
    <xf numFmtId="0" fontId="25" fillId="0" borderId="0" xfId="12" quotePrefix="1" applyFont="1" applyAlignment="1">
      <alignment horizontal="left" vertical="top"/>
    </xf>
    <xf numFmtId="49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/>
    </xf>
    <xf numFmtId="49" fontId="16" fillId="0" borderId="0" xfId="0" applyNumberFormat="1" applyFont="1" applyAlignment="1">
      <alignment horizontal="centerContinuous"/>
    </xf>
    <xf numFmtId="0" fontId="16" fillId="0" borderId="0" xfId="0" applyFont="1" applyAlignment="1">
      <alignment horizontal="centerContinuous"/>
    </xf>
    <xf numFmtId="0" fontId="16" fillId="0" borderId="3" xfId="0" applyFont="1" applyBorder="1" applyAlignment="1">
      <alignment horizontal="centerContinuous" vertical="center"/>
    </xf>
    <xf numFmtId="0" fontId="16" fillId="0" borderId="24" xfId="0" applyFont="1" applyBorder="1" applyAlignment="1">
      <alignment horizontal="centerContinuous" vertical="center"/>
    </xf>
    <xf numFmtId="0" fontId="16" fillId="0" borderId="2" xfId="0" applyFont="1" applyBorder="1" applyAlignment="1">
      <alignment horizontal="centerContinuous" vertical="center"/>
    </xf>
    <xf numFmtId="0" fontId="16" fillId="0" borderId="10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172" fontId="16" fillId="0" borderId="18" xfId="0" applyNumberFormat="1" applyFont="1" applyBorder="1" applyAlignment="1">
      <alignment horizontal="right"/>
    </xf>
    <xf numFmtId="0" fontId="16" fillId="0" borderId="0" xfId="0" applyFont="1" applyBorder="1" applyAlignment="1">
      <alignment horizontal="center" vertical="center"/>
    </xf>
    <xf numFmtId="0" fontId="16" fillId="0" borderId="3" xfId="0" quotePrefix="1" applyFont="1" applyBorder="1" applyAlignment="1">
      <alignment horizontal="left"/>
    </xf>
    <xf numFmtId="165" fontId="16" fillId="0" borderId="7" xfId="0" applyNumberFormat="1" applyFont="1" applyBorder="1" applyAlignment="1"/>
    <xf numFmtId="165" fontId="16" fillId="0" borderId="8" xfId="0" applyNumberFormat="1" applyFont="1" applyBorder="1" applyAlignment="1"/>
    <xf numFmtId="165" fontId="16" fillId="0" borderId="0" xfId="0" applyNumberFormat="1" applyFont="1" applyBorder="1" applyAlignment="1"/>
    <xf numFmtId="165" fontId="16" fillId="0" borderId="14" xfId="0" applyNumberFormat="1" applyFont="1" applyBorder="1" applyAlignment="1"/>
    <xf numFmtId="164" fontId="16" fillId="0" borderId="0" xfId="0" applyNumberFormat="1" applyFont="1" applyBorder="1" applyAlignment="1">
      <alignment horizontal="left"/>
    </xf>
    <xf numFmtId="165" fontId="16" fillId="0" borderId="15" xfId="0" applyNumberFormat="1" applyFont="1" applyBorder="1" applyAlignment="1"/>
    <xf numFmtId="165" fontId="16" fillId="0" borderId="16" xfId="0" applyNumberFormat="1" applyFont="1" applyBorder="1" applyAlignment="1"/>
    <xf numFmtId="165" fontId="16" fillId="0" borderId="3" xfId="0" applyNumberFormat="1" applyFont="1" applyBorder="1" applyAlignment="1"/>
    <xf numFmtId="164" fontId="16" fillId="0" borderId="26" xfId="0" applyNumberFormat="1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172" fontId="16" fillId="0" borderId="26" xfId="0" applyNumberFormat="1" applyFont="1" applyBorder="1" applyAlignment="1">
      <alignment horizontal="right"/>
    </xf>
    <xf numFmtId="172" fontId="16" fillId="0" borderId="22" xfId="0" applyNumberFormat="1" applyFont="1" applyBorder="1" applyAlignment="1">
      <alignment horizontal="right" vertical="center"/>
    </xf>
    <xf numFmtId="0" fontId="16" fillId="0" borderId="4" xfId="0" applyFont="1" applyBorder="1" applyAlignment="1">
      <alignment horizontal="left" vertical="center"/>
    </xf>
    <xf numFmtId="165" fontId="16" fillId="0" borderId="19" xfId="0" applyNumberFormat="1" applyFont="1" applyBorder="1" applyAlignment="1">
      <alignment vertical="center"/>
    </xf>
    <xf numFmtId="165" fontId="16" fillId="0" borderId="20" xfId="0" applyNumberFormat="1" applyFont="1" applyBorder="1" applyAlignment="1">
      <alignment vertical="center"/>
    </xf>
    <xf numFmtId="165" fontId="16" fillId="0" borderId="4" xfId="0" applyNumberFormat="1" applyFont="1" applyBorder="1" applyAlignment="1">
      <alignment vertical="center"/>
    </xf>
    <xf numFmtId="0" fontId="26" fillId="0" borderId="0" xfId="12" quotePrefix="1" applyFont="1" applyAlignment="1">
      <alignment horizontal="left" vertical="top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/>
    </xf>
    <xf numFmtId="0" fontId="19" fillId="0" borderId="5" xfId="0" applyFont="1" applyBorder="1" applyAlignment="1">
      <alignment horizontal="center" vertical="center" textRotation="90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168" fontId="18" fillId="0" borderId="7" xfId="0" applyNumberFormat="1" applyFont="1" applyBorder="1" applyAlignment="1">
      <alignment vertical="center"/>
    </xf>
    <xf numFmtId="168" fontId="18" fillId="0" borderId="8" xfId="0" applyNumberFormat="1" applyFont="1" applyBorder="1" applyAlignment="1">
      <alignment vertical="center"/>
    </xf>
    <xf numFmtId="0" fontId="19" fillId="0" borderId="3" xfId="0" applyFont="1" applyBorder="1" applyAlignment="1">
      <alignment vertical="top" wrapText="1"/>
    </xf>
    <xf numFmtId="168" fontId="19" fillId="0" borderId="15" xfId="0" applyNumberFormat="1" applyFont="1" applyBorder="1" applyAlignment="1">
      <alignment vertical="top"/>
    </xf>
    <xf numFmtId="168" fontId="19" fillId="0" borderId="16" xfId="0" applyNumberFormat="1" applyFont="1" applyBorder="1" applyAlignment="1">
      <alignment vertical="top"/>
    </xf>
    <xf numFmtId="0" fontId="19" fillId="0" borderId="0" xfId="0" applyFont="1" applyAlignment="1">
      <alignment wrapText="1"/>
    </xf>
    <xf numFmtId="0" fontId="19" fillId="0" borderId="6" xfId="0" applyFont="1" applyBorder="1" applyAlignment="1">
      <alignment vertical="top" wrapText="1"/>
    </xf>
    <xf numFmtId="168" fontId="19" fillId="0" borderId="49" xfId="0" applyNumberFormat="1" applyFont="1" applyBorder="1" applyAlignment="1">
      <alignment vertical="top"/>
    </xf>
    <xf numFmtId="168" fontId="19" fillId="0" borderId="50" xfId="0" applyNumberFormat="1" applyFont="1" applyBorder="1" applyAlignment="1">
      <alignment vertical="top"/>
    </xf>
    <xf numFmtId="0" fontId="19" fillId="0" borderId="0" xfId="0" applyFont="1" applyAlignment="1">
      <alignment vertical="center" wrapText="1"/>
    </xf>
    <xf numFmtId="0" fontId="18" fillId="0" borderId="3" xfId="0" applyFont="1" applyBorder="1" applyAlignment="1">
      <alignment vertical="center" wrapText="1"/>
    </xf>
    <xf numFmtId="168" fontId="18" fillId="0" borderId="15" xfId="0" applyNumberFormat="1" applyFont="1" applyBorder="1" applyAlignment="1">
      <alignment vertical="center"/>
    </xf>
    <xf numFmtId="168" fontId="18" fillId="0" borderId="16" xfId="0" applyNumberFormat="1" applyFont="1" applyBorder="1" applyAlignment="1">
      <alignment vertical="center"/>
    </xf>
    <xf numFmtId="0" fontId="18" fillId="0" borderId="0" xfId="0" applyFont="1" applyAlignment="1">
      <alignment vertical="top" wrapText="1"/>
    </xf>
    <xf numFmtId="0" fontId="18" fillId="0" borderId="3" xfId="0" applyFont="1" applyBorder="1" applyAlignment="1">
      <alignment vertical="top" wrapText="1"/>
    </xf>
    <xf numFmtId="168" fontId="18" fillId="0" borderId="15" xfId="0" applyNumberFormat="1" applyFont="1" applyBorder="1" applyAlignment="1">
      <alignment vertical="top"/>
    </xf>
    <xf numFmtId="168" fontId="18" fillId="0" borderId="16" xfId="0" applyNumberFormat="1" applyFont="1" applyBorder="1" applyAlignment="1">
      <alignment vertical="top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top" wrapText="1"/>
    </xf>
    <xf numFmtId="0" fontId="19" fillId="0" borderId="4" xfId="0" applyFont="1" applyBorder="1" applyAlignment="1">
      <alignment vertical="top" wrapText="1"/>
    </xf>
    <xf numFmtId="168" fontId="19" fillId="0" borderId="19" xfId="0" applyNumberFormat="1" applyFont="1" applyBorder="1" applyAlignment="1">
      <alignment vertical="top"/>
    </xf>
    <xf numFmtId="168" fontId="19" fillId="0" borderId="20" xfId="0" applyNumberFormat="1" applyFont="1" applyBorder="1" applyAlignment="1">
      <alignment vertical="top"/>
    </xf>
    <xf numFmtId="164" fontId="19" fillId="0" borderId="0" xfId="0" applyNumberFormat="1" applyFont="1"/>
    <xf numFmtId="0" fontId="27" fillId="0" borderId="0" xfId="12" quotePrefix="1" applyFont="1" applyAlignment="1">
      <alignment horizontal="left" vertical="top"/>
    </xf>
    <xf numFmtId="172" fontId="22" fillId="0" borderId="18" xfId="8" applyNumberFormat="1" applyFont="1" applyBorder="1" applyAlignment="1">
      <alignment horizontal="right" vertical="center"/>
    </xf>
    <xf numFmtId="172" fontId="22" fillId="0" borderId="5" xfId="8" applyNumberFormat="1" applyFont="1" applyBorder="1" applyAlignment="1">
      <alignment horizontal="right" vertical="center"/>
    </xf>
    <xf numFmtId="172" fontId="16" fillId="0" borderId="13" xfId="8" applyNumberFormat="1" applyFont="1" applyBorder="1" applyAlignment="1">
      <alignment horizontal="right" vertical="center"/>
    </xf>
    <xf numFmtId="172" fontId="16" fillId="0" borderId="18" xfId="8" applyNumberFormat="1" applyFont="1" applyBorder="1" applyAlignment="1">
      <alignment horizontal="right" vertical="center"/>
    </xf>
    <xf numFmtId="172" fontId="16" fillId="0" borderId="5" xfId="8" applyNumberFormat="1" applyFont="1" applyBorder="1" applyAlignment="1">
      <alignment horizontal="right" vertical="center"/>
    </xf>
    <xf numFmtId="172" fontId="16" fillId="0" borderId="5" xfId="8" applyNumberFormat="1" applyFont="1" applyFill="1" applyBorder="1" applyAlignment="1">
      <alignment horizontal="right" vertical="center"/>
    </xf>
    <xf numFmtId="172" fontId="16" fillId="0" borderId="22" xfId="8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horizontal="left" indent="1"/>
    </xf>
    <xf numFmtId="49" fontId="19" fillId="0" borderId="26" xfId="0" applyNumberFormat="1" applyFont="1" applyBorder="1" applyAlignment="1">
      <alignment horizontal="left" indent="1"/>
    </xf>
    <xf numFmtId="0" fontId="19" fillId="0" borderId="25" xfId="0" applyFont="1" applyBorder="1" applyAlignment="1">
      <alignment horizontal="left" vertical="center" indent="1"/>
    </xf>
    <xf numFmtId="174" fontId="19" fillId="0" borderId="18" xfId="0" applyNumberFormat="1" applyFont="1" applyBorder="1" applyAlignment="1">
      <alignment horizontal="right"/>
    </xf>
    <xf numFmtId="174" fontId="19" fillId="0" borderId="22" xfId="0" applyNumberFormat="1" applyFont="1" applyBorder="1" applyAlignment="1">
      <alignment horizontal="right" vertical="center"/>
    </xf>
    <xf numFmtId="173" fontId="23" fillId="0" borderId="18" xfId="0" applyNumberFormat="1" applyFont="1" applyBorder="1" applyAlignment="1">
      <alignment horizontal="right" vertical="center" wrapText="1" indent="1"/>
    </xf>
    <xf numFmtId="173" fontId="21" fillId="0" borderId="18" xfId="0" applyNumberFormat="1" applyFont="1" applyBorder="1" applyAlignment="1">
      <alignment horizontal="right" vertical="top" wrapText="1" indent="1"/>
    </xf>
    <xf numFmtId="173" fontId="21" fillId="0" borderId="27" xfId="0" applyNumberFormat="1" applyFont="1" applyBorder="1" applyAlignment="1">
      <alignment horizontal="right" vertical="top" wrapText="1" indent="1"/>
    </xf>
    <xf numFmtId="173" fontId="23" fillId="0" borderId="18" xfId="0" applyNumberFormat="1" applyFont="1" applyBorder="1" applyAlignment="1">
      <alignment horizontal="right" vertical="top" wrapText="1" indent="1"/>
    </xf>
    <xf numFmtId="173" fontId="21" fillId="0" borderId="22" xfId="0" applyNumberFormat="1" applyFont="1" applyBorder="1" applyAlignment="1">
      <alignment horizontal="right" vertical="top" wrapText="1" indent="1"/>
    </xf>
    <xf numFmtId="0" fontId="18" fillId="0" borderId="13" xfId="0" applyFont="1" applyBorder="1" applyAlignment="1">
      <alignment horizontal="left" vertical="center" wrapText="1" indent="1"/>
    </xf>
    <xf numFmtId="171" fontId="18" fillId="0" borderId="28" xfId="0" applyNumberFormat="1" applyFont="1" applyBorder="1" applyAlignment="1">
      <alignment vertical="center"/>
    </xf>
    <xf numFmtId="171" fontId="18" fillId="0" borderId="14" xfId="0" applyNumberFormat="1" applyFont="1" applyBorder="1" applyAlignment="1">
      <alignment vertical="center"/>
    </xf>
    <xf numFmtId="0" fontId="19" fillId="0" borderId="18" xfId="0" applyFont="1" applyBorder="1" applyAlignment="1">
      <alignment horizontal="left" vertical="top" wrapText="1" indent="2"/>
    </xf>
    <xf numFmtId="0" fontId="18" fillId="0" borderId="18" xfId="0" applyFont="1" applyBorder="1" applyAlignment="1">
      <alignment horizontal="left" vertical="center" wrapText="1" indent="1"/>
    </xf>
    <xf numFmtId="0" fontId="18" fillId="0" borderId="22" xfId="0" applyFont="1" applyBorder="1" applyAlignment="1">
      <alignment horizontal="left" vertical="center" wrapText="1" indent="1"/>
    </xf>
    <xf numFmtId="171" fontId="18" fillId="0" borderId="1" xfId="0" applyNumberFormat="1" applyFont="1" applyBorder="1" applyAlignment="1">
      <alignment vertical="center"/>
    </xf>
    <xf numFmtId="171" fontId="18" fillId="0" borderId="4" xfId="0" applyNumberFormat="1" applyFont="1" applyBorder="1" applyAlignment="1">
      <alignment vertical="center"/>
    </xf>
    <xf numFmtId="168" fontId="23" fillId="0" borderId="13" xfId="0" applyNumberFormat="1" applyFont="1" applyBorder="1" applyAlignment="1">
      <alignment vertical="center"/>
    </xf>
    <xf numFmtId="168" fontId="23" fillId="0" borderId="18" xfId="0" applyNumberFormat="1" applyFont="1" applyBorder="1" applyAlignment="1">
      <alignment vertical="center"/>
    </xf>
    <xf numFmtId="168" fontId="23" fillId="0" borderId="22" xfId="0" applyNumberFormat="1" applyFont="1" applyBorder="1" applyAlignment="1">
      <alignment vertical="center"/>
    </xf>
    <xf numFmtId="171" fontId="19" fillId="0" borderId="0" xfId="0" applyNumberFormat="1" applyFont="1" applyBorder="1" applyAlignment="1">
      <alignment vertical="center"/>
    </xf>
    <xf numFmtId="171" fontId="19" fillId="0" borderId="3" xfId="0" applyNumberFormat="1" applyFont="1" applyBorder="1" applyAlignment="1">
      <alignment vertical="center"/>
    </xf>
    <xf numFmtId="171" fontId="18" fillId="0" borderId="7" xfId="0" applyNumberFormat="1" applyFont="1" applyBorder="1" applyAlignment="1">
      <alignment vertical="center"/>
    </xf>
    <xf numFmtId="171" fontId="19" fillId="0" borderId="15" xfId="0" applyNumberFormat="1" applyFont="1" applyBorder="1" applyAlignment="1">
      <alignment vertical="top"/>
    </xf>
    <xf numFmtId="171" fontId="18" fillId="0" borderId="15" xfId="0" applyNumberFormat="1" applyFont="1" applyBorder="1" applyAlignment="1">
      <alignment vertical="center"/>
    </xf>
    <xf numFmtId="171" fontId="19" fillId="0" borderId="15" xfId="0" applyNumberFormat="1" applyFont="1" applyBorder="1" applyAlignment="1">
      <alignment vertical="center"/>
    </xf>
    <xf numFmtId="171" fontId="18" fillId="0" borderId="19" xfId="0" applyNumberFormat="1" applyFont="1" applyBorder="1" applyAlignment="1">
      <alignment vertical="center"/>
    </xf>
    <xf numFmtId="0" fontId="21" fillId="0" borderId="14" xfId="0" applyFont="1" applyBorder="1" applyAlignment="1">
      <alignment horizontal="center" vertical="center" wrapText="1"/>
    </xf>
    <xf numFmtId="167" fontId="19" fillId="0" borderId="15" xfId="0" applyNumberFormat="1" applyFont="1" applyBorder="1" applyAlignment="1"/>
    <xf numFmtId="167" fontId="19" fillId="0" borderId="19" xfId="0" applyNumberFormat="1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167" fontId="23" fillId="0" borderId="19" xfId="0" applyNumberFormat="1" applyFont="1" applyBorder="1" applyAlignment="1">
      <alignment vertical="center"/>
    </xf>
    <xf numFmtId="167" fontId="23" fillId="0" borderId="15" xfId="0" applyNumberFormat="1" applyFont="1" applyBorder="1" applyAlignment="1">
      <alignment vertical="center"/>
    </xf>
    <xf numFmtId="167" fontId="21" fillId="0" borderId="15" xfId="0" applyNumberFormat="1" applyFont="1" applyBorder="1" applyAlignment="1">
      <alignment vertical="top"/>
    </xf>
    <xf numFmtId="167" fontId="21" fillId="0" borderId="19" xfId="0" applyNumberFormat="1" applyFont="1" applyBorder="1" applyAlignment="1">
      <alignment vertical="top"/>
    </xf>
    <xf numFmtId="168" fontId="21" fillId="0" borderId="15" xfId="0" applyNumberFormat="1" applyFont="1" applyBorder="1" applyAlignment="1">
      <alignment vertical="top"/>
    </xf>
    <xf numFmtId="168" fontId="21" fillId="0" borderId="19" xfId="0" applyNumberFormat="1" applyFont="1" applyBorder="1" applyAlignment="1">
      <alignment vertical="top"/>
    </xf>
    <xf numFmtId="0" fontId="21" fillId="0" borderId="11" xfId="0" applyFont="1" applyBorder="1" applyAlignment="1">
      <alignment horizontal="center" vertical="center"/>
    </xf>
    <xf numFmtId="168" fontId="21" fillId="0" borderId="15" xfId="0" applyNumberFormat="1" applyFont="1" applyBorder="1" applyAlignment="1"/>
    <xf numFmtId="168" fontId="21" fillId="0" borderId="7" xfId="0" applyNumberFormat="1" applyFont="1" applyBorder="1" applyAlignment="1"/>
    <xf numFmtId="168" fontId="21" fillId="0" borderId="8" xfId="0" applyNumberFormat="1" applyFont="1" applyBorder="1" applyAlignment="1"/>
    <xf numFmtId="168" fontId="21" fillId="0" borderId="16" xfId="0" applyNumberFormat="1" applyFont="1" applyBorder="1" applyAlignment="1"/>
    <xf numFmtId="0" fontId="21" fillId="0" borderId="48" xfId="0" applyFont="1" applyBorder="1" applyAlignment="1">
      <alignment horizontal="centerContinuous" vertical="center"/>
    </xf>
    <xf numFmtId="167" fontId="21" fillId="0" borderId="15" xfId="0" applyNumberFormat="1" applyFont="1" applyBorder="1" applyAlignment="1"/>
    <xf numFmtId="167" fontId="21" fillId="0" borderId="19" xfId="0" applyNumberFormat="1" applyFont="1" applyBorder="1" applyAlignment="1">
      <alignment vertical="center"/>
    </xf>
    <xf numFmtId="167" fontId="21" fillId="0" borderId="8" xfId="0" applyNumberFormat="1" applyFont="1" applyBorder="1" applyAlignment="1"/>
    <xf numFmtId="167" fontId="21" fillId="0" borderId="16" xfId="0" applyNumberFormat="1" applyFont="1" applyBorder="1" applyAlignment="1"/>
    <xf numFmtId="167" fontId="21" fillId="0" borderId="20" xfId="0" applyNumberFormat="1" applyFont="1" applyBorder="1" applyAlignment="1">
      <alignment vertical="center"/>
    </xf>
    <xf numFmtId="0" fontId="21" fillId="0" borderId="48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168" fontId="23" fillId="0" borderId="7" xfId="0" applyNumberFormat="1" applyFont="1" applyBorder="1" applyAlignment="1"/>
    <xf numFmtId="168" fontId="23" fillId="0" borderId="49" xfId="0" applyNumberFormat="1" applyFont="1" applyBorder="1" applyAlignment="1">
      <alignment vertical="top"/>
    </xf>
    <xf numFmtId="168" fontId="23" fillId="0" borderId="15" xfId="0" applyNumberFormat="1" applyFont="1" applyBorder="1" applyAlignment="1"/>
    <xf numFmtId="168" fontId="23" fillId="0" borderId="15" xfId="0" applyNumberFormat="1" applyFont="1" applyBorder="1" applyAlignment="1">
      <alignment vertical="top"/>
    </xf>
    <xf numFmtId="0" fontId="19" fillId="0" borderId="10" xfId="0" applyFont="1" applyBorder="1" applyAlignment="1">
      <alignment horizontal="centerContinuous" vertical="center"/>
    </xf>
    <xf numFmtId="169" fontId="18" fillId="0" borderId="54" xfId="0" applyNumberFormat="1" applyFont="1" applyBorder="1" applyAlignment="1">
      <alignment vertical="center"/>
    </xf>
    <xf numFmtId="169" fontId="18" fillId="0" borderId="15" xfId="0" applyNumberFormat="1" applyFont="1" applyBorder="1" applyAlignment="1">
      <alignment vertical="center"/>
    </xf>
    <xf numFmtId="169" fontId="19" fillId="0" borderId="15" xfId="0" applyNumberFormat="1" applyFont="1" applyBorder="1" applyAlignment="1">
      <alignment vertical="top"/>
    </xf>
    <xf numFmtId="168" fontId="21" fillId="0" borderId="51" xfId="0" applyNumberFormat="1" applyFont="1" applyBorder="1" applyAlignment="1"/>
    <xf numFmtId="168" fontId="21" fillId="0" borderId="52" xfId="0" applyNumberFormat="1" applyFont="1" applyBorder="1" applyAlignment="1"/>
    <xf numFmtId="168" fontId="21" fillId="0" borderId="53" xfId="0" applyNumberFormat="1" applyFont="1" applyBorder="1" applyAlignment="1">
      <alignment vertical="center"/>
    </xf>
    <xf numFmtId="166" fontId="21" fillId="0" borderId="15" xfId="0" applyNumberFormat="1" applyFont="1" applyBorder="1" applyAlignment="1"/>
    <xf numFmtId="166" fontId="21" fillId="0" borderId="19" xfId="0" applyNumberFormat="1" applyFont="1" applyBorder="1" applyAlignment="1">
      <alignment vertical="center"/>
    </xf>
    <xf numFmtId="166" fontId="21" fillId="0" borderId="16" xfId="0" applyNumberFormat="1" applyFont="1" applyBorder="1" applyAlignment="1"/>
    <xf numFmtId="166" fontId="21" fillId="0" borderId="20" xfId="0" applyNumberFormat="1" applyFont="1" applyBorder="1" applyAlignment="1">
      <alignment vertical="center"/>
    </xf>
    <xf numFmtId="166" fontId="21" fillId="0" borderId="8" xfId="0" applyNumberFormat="1" applyFont="1" applyBorder="1" applyAlignment="1"/>
    <xf numFmtId="166" fontId="21" fillId="0" borderId="51" xfId="0" applyNumberFormat="1" applyFont="1" applyBorder="1" applyAlignment="1"/>
    <xf numFmtId="166" fontId="21" fillId="0" borderId="52" xfId="0" applyNumberFormat="1" applyFont="1" applyBorder="1" applyAlignment="1"/>
    <xf numFmtId="166" fontId="21" fillId="0" borderId="53" xfId="0" applyNumberFormat="1" applyFont="1" applyBorder="1" applyAlignment="1">
      <alignment vertical="center"/>
    </xf>
    <xf numFmtId="168" fontId="23" fillId="0" borderId="54" xfId="0" applyNumberFormat="1" applyFont="1" applyBorder="1" applyAlignment="1">
      <alignment vertical="center"/>
    </xf>
    <xf numFmtId="168" fontId="23" fillId="0" borderId="55" xfId="0" applyNumberFormat="1" applyFont="1" applyBorder="1" applyAlignment="1">
      <alignment vertical="center"/>
    </xf>
    <xf numFmtId="167" fontId="23" fillId="0" borderId="54" xfId="0" applyNumberFormat="1" applyFont="1" applyBorder="1" applyAlignment="1">
      <alignment vertical="center"/>
    </xf>
    <xf numFmtId="167" fontId="23" fillId="0" borderId="55" xfId="0" applyNumberFormat="1" applyFont="1" applyBorder="1" applyAlignment="1">
      <alignment vertical="center"/>
    </xf>
    <xf numFmtId="167" fontId="21" fillId="0" borderId="15" xfId="0" applyNumberFormat="1" applyFont="1" applyBorder="1" applyAlignment="1">
      <alignment vertical="center"/>
    </xf>
    <xf numFmtId="167" fontId="23" fillId="0" borderId="10" xfId="0" applyNumberFormat="1" applyFont="1" applyBorder="1" applyAlignment="1">
      <alignment vertical="center"/>
    </xf>
    <xf numFmtId="0" fontId="21" fillId="0" borderId="10" xfId="2" applyFont="1" applyBorder="1" applyAlignment="1">
      <alignment horizontal="center" vertical="center" wrapText="1"/>
    </xf>
    <xf numFmtId="168" fontId="23" fillId="0" borderId="56" xfId="2" applyNumberFormat="1" applyFont="1" applyBorder="1" applyAlignment="1">
      <alignment vertical="center"/>
    </xf>
    <xf numFmtId="168" fontId="21" fillId="0" borderId="15" xfId="2" applyNumberFormat="1" applyFont="1" applyBorder="1" applyAlignment="1">
      <alignment vertical="center"/>
    </xf>
    <xf numFmtId="168" fontId="21" fillId="0" borderId="49" xfId="2" applyNumberFormat="1" applyFont="1" applyBorder="1" applyAlignment="1">
      <alignment vertical="center"/>
    </xf>
    <xf numFmtId="168" fontId="23" fillId="0" borderId="57" xfId="2" applyNumberFormat="1" applyFont="1" applyBorder="1" applyAlignment="1">
      <alignment vertical="center"/>
    </xf>
    <xf numFmtId="168" fontId="21" fillId="0" borderId="19" xfId="2" applyNumberFormat="1" applyFont="1" applyBorder="1" applyAlignment="1">
      <alignment vertical="center"/>
    </xf>
    <xf numFmtId="0" fontId="21" fillId="0" borderId="11" xfId="2" applyFont="1" applyBorder="1" applyAlignment="1">
      <alignment horizontal="center" vertical="center" wrapText="1"/>
    </xf>
    <xf numFmtId="168" fontId="23" fillId="0" borderId="58" xfId="2" applyNumberFormat="1" applyFont="1" applyBorder="1" applyAlignment="1">
      <alignment vertical="center"/>
    </xf>
    <xf numFmtId="168" fontId="21" fillId="0" borderId="16" xfId="2" applyNumberFormat="1" applyFont="1" applyBorder="1" applyAlignment="1">
      <alignment vertical="center"/>
    </xf>
    <xf numFmtId="168" fontId="21" fillId="0" borderId="50" xfId="2" applyNumberFormat="1" applyFont="1" applyBorder="1" applyAlignment="1">
      <alignment vertical="center"/>
    </xf>
    <xf numFmtId="168" fontId="23" fillId="0" borderId="59" xfId="2" applyNumberFormat="1" applyFont="1" applyBorder="1" applyAlignment="1">
      <alignment vertical="center"/>
    </xf>
    <xf numFmtId="168" fontId="21" fillId="0" borderId="20" xfId="2" applyNumberFormat="1" applyFont="1" applyBorder="1" applyAlignment="1">
      <alignment vertical="center"/>
    </xf>
    <xf numFmtId="168" fontId="23" fillId="0" borderId="60" xfId="2" applyNumberFormat="1" applyFont="1" applyBorder="1" applyAlignment="1">
      <alignment vertical="center"/>
    </xf>
    <xf numFmtId="168" fontId="23" fillId="0" borderId="61" xfId="2" applyNumberFormat="1" applyFont="1" applyBorder="1" applyAlignment="1">
      <alignment vertical="center"/>
    </xf>
    <xf numFmtId="166" fontId="23" fillId="0" borderId="7" xfId="2" applyNumberFormat="1" applyFont="1" applyBorder="1" applyAlignment="1"/>
    <xf numFmtId="166" fontId="21" fillId="0" borderId="15" xfId="2" applyNumberFormat="1" applyFont="1" applyBorder="1" applyAlignment="1"/>
    <xf numFmtId="166" fontId="21" fillId="0" borderId="15" xfId="2" applyNumberFormat="1" applyFont="1" applyBorder="1" applyAlignment="1">
      <alignment vertical="center"/>
    </xf>
    <xf numFmtId="166" fontId="23" fillId="0" borderId="62" xfId="2" applyNumberFormat="1" applyFont="1" applyBorder="1" applyAlignment="1">
      <alignment vertical="center"/>
    </xf>
    <xf numFmtId="166" fontId="21" fillId="0" borderId="19" xfId="2" applyNumberFormat="1" applyFont="1" applyBorder="1" applyAlignment="1">
      <alignment vertical="center"/>
    </xf>
    <xf numFmtId="166" fontId="23" fillId="0" borderId="15" xfId="2" applyNumberFormat="1" applyFont="1" applyBorder="1" applyAlignment="1"/>
    <xf numFmtId="0" fontId="21" fillId="0" borderId="10" xfId="2" applyFont="1" applyBorder="1" applyAlignment="1">
      <alignment horizontal="center" vertical="center"/>
    </xf>
    <xf numFmtId="169" fontId="21" fillId="0" borderId="15" xfId="2" applyNumberFormat="1" applyFont="1" applyBorder="1" applyAlignment="1"/>
    <xf numFmtId="169" fontId="21" fillId="0" borderId="49" xfId="2" applyNumberFormat="1" applyFont="1" applyBorder="1" applyAlignment="1">
      <alignment vertical="center"/>
    </xf>
    <xf numFmtId="169" fontId="21" fillId="0" borderId="19" xfId="2" applyNumberFormat="1" applyFont="1" applyBorder="1" applyAlignment="1">
      <alignment vertical="center"/>
    </xf>
    <xf numFmtId="169" fontId="21" fillId="0" borderId="7" xfId="2" applyNumberFormat="1" applyFont="1" applyBorder="1" applyAlignment="1"/>
    <xf numFmtId="0" fontId="21" fillId="0" borderId="10" xfId="0" applyFont="1" applyBorder="1" applyAlignment="1">
      <alignment horizontal="center" vertical="center" wrapText="1"/>
    </xf>
    <xf numFmtId="167" fontId="21" fillId="0" borderId="49" xfId="0" applyNumberFormat="1" applyFont="1" applyBorder="1" applyAlignment="1">
      <alignment vertical="center"/>
    </xf>
    <xf numFmtId="167" fontId="21" fillId="0" borderId="50" xfId="0" applyNumberFormat="1" applyFont="1" applyBorder="1" applyAlignment="1">
      <alignment vertical="center"/>
    </xf>
    <xf numFmtId="171" fontId="23" fillId="0" borderId="7" xfId="0" applyNumberFormat="1" applyFont="1" applyBorder="1" applyAlignment="1"/>
    <xf numFmtId="171" fontId="23" fillId="0" borderId="49" xfId="0" applyNumberFormat="1" applyFont="1" applyBorder="1" applyAlignment="1">
      <alignment vertical="top"/>
    </xf>
    <xf numFmtId="167" fontId="21" fillId="0" borderId="62" xfId="0" applyNumberFormat="1" applyFont="1" applyBorder="1" applyAlignment="1"/>
    <xf numFmtId="0" fontId="19" fillId="0" borderId="10" xfId="2" applyFont="1" applyBorder="1" applyAlignment="1">
      <alignment horizontal="center" vertical="center" wrapText="1"/>
    </xf>
    <xf numFmtId="168" fontId="19" fillId="0" borderId="15" xfId="2" applyNumberFormat="1" applyFont="1" applyBorder="1" applyAlignment="1"/>
    <xf numFmtId="0" fontId="19" fillId="0" borderId="11" xfId="2" applyFont="1" applyBorder="1" applyAlignment="1">
      <alignment horizontal="center" vertical="center"/>
    </xf>
    <xf numFmtId="168" fontId="19" fillId="0" borderId="16" xfId="2" applyNumberFormat="1" applyFont="1" applyBorder="1" applyAlignment="1"/>
    <xf numFmtId="171" fontId="18" fillId="0" borderId="13" xfId="0" applyNumberFormat="1" applyFont="1" applyBorder="1" applyAlignment="1">
      <alignment vertical="center"/>
    </xf>
    <xf numFmtId="171" fontId="19" fillId="0" borderId="18" xfId="0" applyNumberFormat="1" applyFont="1" applyBorder="1" applyAlignment="1">
      <alignment vertical="top"/>
    </xf>
    <xf numFmtId="171" fontId="18" fillId="0" borderId="18" xfId="0" applyNumberFormat="1" applyFont="1" applyBorder="1" applyAlignment="1">
      <alignment vertical="center"/>
    </xf>
    <xf numFmtId="171" fontId="19" fillId="0" borderId="18" xfId="0" applyNumberFormat="1" applyFont="1" applyBorder="1" applyAlignment="1">
      <alignment vertical="center"/>
    </xf>
    <xf numFmtId="171" fontId="18" fillId="0" borderId="22" xfId="0" applyNumberFormat="1" applyFont="1" applyBorder="1" applyAlignment="1">
      <alignment vertical="center"/>
    </xf>
    <xf numFmtId="173" fontId="23" fillId="0" borderId="30" xfId="2" applyNumberFormat="1" applyFont="1" applyBorder="1" applyAlignment="1">
      <alignment horizontal="right" vertical="center" indent="1"/>
    </xf>
    <xf numFmtId="173" fontId="21" fillId="0" borderId="18" xfId="2" applyNumberFormat="1" applyFont="1" applyBorder="1" applyAlignment="1">
      <alignment horizontal="right" indent="1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Continuous" vertical="center"/>
    </xf>
    <xf numFmtId="0" fontId="23" fillId="0" borderId="31" xfId="0" applyFont="1" applyBorder="1" applyAlignment="1">
      <alignment horizontal="center" vertical="center"/>
    </xf>
    <xf numFmtId="0" fontId="28" fillId="0" borderId="0" xfId="2" applyFont="1"/>
    <xf numFmtId="49" fontId="18" fillId="0" borderId="0" xfId="2" applyNumberFormat="1" applyFont="1"/>
    <xf numFmtId="20" fontId="19" fillId="0" borderId="0" xfId="2" applyNumberFormat="1" applyFont="1"/>
    <xf numFmtId="0" fontId="27" fillId="0" borderId="0" xfId="2" applyFont="1"/>
    <xf numFmtId="0" fontId="26" fillId="0" borderId="0" xfId="2" applyFont="1"/>
    <xf numFmtId="0" fontId="16" fillId="0" borderId="0" xfId="2" applyFont="1" applyAlignment="1">
      <alignment vertical="top"/>
    </xf>
    <xf numFmtId="0" fontId="19" fillId="0" borderId="0" xfId="2" applyFont="1" applyAlignment="1">
      <alignment vertical="top"/>
    </xf>
    <xf numFmtId="0" fontId="19" fillId="0" borderId="0" xfId="2" applyFont="1" applyAlignment="1">
      <alignment vertical="center"/>
    </xf>
    <xf numFmtId="0" fontId="29" fillId="0" borderId="0" xfId="2" applyFont="1"/>
    <xf numFmtId="0" fontId="30" fillId="0" borderId="0" xfId="2" applyFont="1"/>
    <xf numFmtId="0" fontId="19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167" fontId="19" fillId="0" borderId="9" xfId="0" applyNumberFormat="1" applyFont="1" applyBorder="1" applyAlignment="1"/>
    <xf numFmtId="167" fontId="19" fillId="0" borderId="17" xfId="0" applyNumberFormat="1" applyFont="1" applyBorder="1" applyAlignment="1"/>
    <xf numFmtId="167" fontId="19" fillId="0" borderId="18" xfId="0" applyNumberFormat="1" applyFont="1" applyBorder="1" applyAlignment="1"/>
    <xf numFmtId="167" fontId="19" fillId="0" borderId="21" xfId="0" applyNumberFormat="1" applyFont="1" applyBorder="1" applyAlignment="1">
      <alignment vertical="center"/>
    </xf>
    <xf numFmtId="167" fontId="19" fillId="0" borderId="22" xfId="0" applyNumberFormat="1" applyFont="1" applyBorder="1" applyAlignment="1">
      <alignment vertical="center"/>
    </xf>
    <xf numFmtId="167" fontId="19" fillId="0" borderId="13" xfId="0" applyNumberFormat="1" applyFont="1" applyBorder="1" applyAlignment="1"/>
    <xf numFmtId="0" fontId="21" fillId="0" borderId="48" xfId="0" applyFont="1" applyBorder="1" applyAlignment="1">
      <alignment horizontal="center" vertical="center" wrapText="1"/>
    </xf>
    <xf numFmtId="0" fontId="21" fillId="0" borderId="0" xfId="0" applyFont="1" applyAlignment="1">
      <alignment horizontal="right"/>
    </xf>
    <xf numFmtId="0" fontId="21" fillId="0" borderId="12" xfId="0" applyFont="1" applyBorder="1" applyAlignment="1">
      <alignment horizontal="center" vertical="center" wrapText="1"/>
    </xf>
    <xf numFmtId="167" fontId="23" fillId="0" borderId="21" xfId="0" applyNumberFormat="1" applyFont="1" applyBorder="1" applyAlignment="1">
      <alignment vertical="center"/>
    </xf>
    <xf numFmtId="167" fontId="23" fillId="0" borderId="17" xfId="0" applyNumberFormat="1" applyFont="1" applyBorder="1" applyAlignment="1">
      <alignment vertical="center"/>
    </xf>
    <xf numFmtId="167" fontId="21" fillId="0" borderId="17" xfId="0" applyNumberFormat="1" applyFont="1" applyBorder="1" applyAlignment="1">
      <alignment vertical="top"/>
    </xf>
    <xf numFmtId="0" fontId="21" fillId="0" borderId="2" xfId="0" applyFont="1" applyBorder="1" applyAlignment="1">
      <alignment horizontal="center" vertical="center" wrapText="1"/>
    </xf>
    <xf numFmtId="49" fontId="19" fillId="0" borderId="0" xfId="0" applyNumberFormat="1" applyFont="1"/>
    <xf numFmtId="0" fontId="21" fillId="0" borderId="4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49" fontId="21" fillId="0" borderId="0" xfId="3" applyNumberFormat="1" applyFont="1"/>
    <xf numFmtId="0" fontId="16" fillId="0" borderId="0" xfId="3" applyFont="1"/>
    <xf numFmtId="0" fontId="18" fillId="0" borderId="0" xfId="3" applyFont="1"/>
    <xf numFmtId="0" fontId="19" fillId="0" borderId="0" xfId="3" applyFont="1"/>
    <xf numFmtId="49" fontId="16" fillId="0" borderId="1" xfId="3" applyNumberFormat="1" applyFont="1" applyBorder="1"/>
    <xf numFmtId="0" fontId="16" fillId="0" borderId="1" xfId="3" applyFont="1" applyBorder="1"/>
    <xf numFmtId="0" fontId="16" fillId="0" borderId="1" xfId="3" applyFont="1" applyBorder="1" applyAlignment="1">
      <alignment horizontal="right"/>
    </xf>
    <xf numFmtId="0" fontId="21" fillId="0" borderId="1" xfId="3" applyFont="1" applyBorder="1" applyAlignment="1">
      <alignment horizontal="right"/>
    </xf>
    <xf numFmtId="0" fontId="16" fillId="0" borderId="0" xfId="3" applyFont="1" applyAlignment="1"/>
    <xf numFmtId="0" fontId="21" fillId="0" borderId="10" xfId="3" applyFont="1" applyBorder="1" applyAlignment="1">
      <alignment horizontal="center" vertical="center"/>
    </xf>
    <xf numFmtId="0" fontId="21" fillId="0" borderId="11" xfId="3" applyFont="1" applyBorder="1" applyAlignment="1">
      <alignment horizontal="center" vertical="center"/>
    </xf>
    <xf numFmtId="0" fontId="21" fillId="0" borderId="12" xfId="3" applyFont="1" applyBorder="1" applyAlignment="1">
      <alignment horizontal="center" vertical="center"/>
    </xf>
    <xf numFmtId="164" fontId="22" fillId="0" borderId="64" xfId="3" applyNumberFormat="1" applyFont="1" applyBorder="1" applyAlignment="1">
      <alignment vertical="center"/>
    </xf>
    <xf numFmtId="0" fontId="23" fillId="0" borderId="65" xfId="3" applyFont="1" applyBorder="1" applyAlignment="1">
      <alignment horizontal="left" vertical="center" indent="1"/>
    </xf>
    <xf numFmtId="168" fontId="23" fillId="0" borderId="66" xfId="3" applyNumberFormat="1" applyFont="1" applyBorder="1" applyAlignment="1">
      <alignment vertical="center"/>
    </xf>
    <xf numFmtId="168" fontId="23" fillId="0" borderId="67" xfId="3" applyNumberFormat="1" applyFont="1" applyBorder="1" applyAlignment="1">
      <alignment vertical="center"/>
    </xf>
    <xf numFmtId="168" fontId="23" fillId="0" borderId="68" xfId="3" applyNumberFormat="1" applyFont="1" applyBorder="1" applyAlignment="1">
      <alignment vertical="center"/>
    </xf>
    <xf numFmtId="168" fontId="23" fillId="0" borderId="69" xfId="3" applyNumberFormat="1" applyFont="1" applyBorder="1" applyAlignment="1">
      <alignment vertical="center"/>
    </xf>
    <xf numFmtId="0" fontId="22" fillId="0" borderId="0" xfId="3" applyFont="1" applyAlignment="1">
      <alignment vertical="center"/>
    </xf>
    <xf numFmtId="164" fontId="22" fillId="0" borderId="0" xfId="3" applyNumberFormat="1" applyFont="1" applyAlignment="1">
      <alignment vertical="center"/>
    </xf>
    <xf numFmtId="164" fontId="16" fillId="0" borderId="18" xfId="3" applyNumberFormat="1" applyFont="1" applyBorder="1" applyAlignment="1">
      <alignment vertical="center"/>
    </xf>
    <xf numFmtId="0" fontId="21" fillId="0" borderId="3" xfId="3" applyFont="1" applyBorder="1" applyAlignment="1">
      <alignment horizontal="left" vertical="center" indent="2"/>
    </xf>
    <xf numFmtId="168" fontId="21" fillId="0" borderId="0" xfId="3" applyNumberFormat="1" applyFont="1" applyBorder="1" applyAlignment="1">
      <alignment vertical="center"/>
    </xf>
    <xf numFmtId="168" fontId="21" fillId="0" borderId="15" xfId="3" applyNumberFormat="1" applyFont="1" applyBorder="1" applyAlignment="1">
      <alignment vertical="center"/>
    </xf>
    <xf numFmtId="168" fontId="21" fillId="0" borderId="16" xfId="3" applyNumberFormat="1" applyFont="1" applyBorder="1" applyAlignment="1">
      <alignment vertical="center"/>
    </xf>
    <xf numFmtId="168" fontId="21" fillId="0" borderId="17" xfId="3" applyNumberFormat="1" applyFont="1" applyBorder="1" applyAlignment="1">
      <alignment vertical="center"/>
    </xf>
    <xf numFmtId="0" fontId="16" fillId="0" borderId="0" xfId="3" applyFont="1" applyAlignment="1">
      <alignment vertical="center"/>
    </xf>
    <xf numFmtId="164" fontId="16" fillId="0" borderId="0" xfId="3" applyNumberFormat="1" applyFont="1" applyAlignment="1">
      <alignment vertical="center"/>
    </xf>
    <xf numFmtId="0" fontId="21" fillId="0" borderId="3" xfId="3" applyFont="1" applyBorder="1" applyAlignment="1">
      <alignment horizontal="left" vertical="center" wrapText="1" indent="2"/>
    </xf>
    <xf numFmtId="164" fontId="16" fillId="0" borderId="22" xfId="3" applyNumberFormat="1" applyFont="1" applyBorder="1" applyAlignment="1">
      <alignment vertical="center"/>
    </xf>
    <xf numFmtId="0" fontId="21" fillId="0" borderId="4" xfId="3" applyFont="1" applyBorder="1" applyAlignment="1">
      <alignment horizontal="left" vertical="center" wrapText="1" indent="2"/>
    </xf>
    <xf numFmtId="168" fontId="21" fillId="0" borderId="1" xfId="3" applyNumberFormat="1" applyFont="1" applyBorder="1" applyAlignment="1">
      <alignment vertical="center"/>
    </xf>
    <xf numFmtId="168" fontId="21" fillId="0" borderId="19" xfId="3" applyNumberFormat="1" applyFont="1" applyBorder="1" applyAlignment="1">
      <alignment vertical="center"/>
    </xf>
    <xf numFmtId="168" fontId="21" fillId="0" borderId="20" xfId="3" applyNumberFormat="1" applyFont="1" applyBorder="1" applyAlignment="1">
      <alignment vertical="center"/>
    </xf>
    <xf numFmtId="168" fontId="21" fillId="0" borderId="21" xfId="3" applyNumberFormat="1" applyFont="1" applyBorder="1" applyAlignment="1">
      <alignment vertical="center"/>
    </xf>
    <xf numFmtId="0" fontId="15" fillId="0" borderId="0" xfId="3" applyFont="1"/>
    <xf numFmtId="49" fontId="15" fillId="0" borderId="0" xfId="3" applyNumberFormat="1" applyFont="1"/>
    <xf numFmtId="0" fontId="18" fillId="0" borderId="34" xfId="2" applyFont="1" applyBorder="1" applyAlignment="1">
      <alignment horizontal="left" vertical="center" indent="1"/>
    </xf>
    <xf numFmtId="0" fontId="16" fillId="0" borderId="4" xfId="0" applyFont="1" applyBorder="1" applyAlignment="1">
      <alignment horizontal="center" vertical="center"/>
    </xf>
    <xf numFmtId="0" fontId="31" fillId="0" borderId="0" xfId="7" applyFont="1"/>
    <xf numFmtId="0" fontId="14" fillId="0" borderId="0" xfId="7"/>
    <xf numFmtId="175" fontId="23" fillId="0" borderId="30" xfId="0" applyNumberFormat="1" applyFont="1" applyBorder="1" applyAlignment="1">
      <alignment vertical="center"/>
    </xf>
    <xf numFmtId="175" fontId="21" fillId="0" borderId="18" xfId="0" applyNumberFormat="1" applyFont="1" applyBorder="1" applyAlignment="1">
      <alignment vertical="center"/>
    </xf>
    <xf numFmtId="175" fontId="21" fillId="0" borderId="22" xfId="0" applyNumberFormat="1" applyFont="1" applyBorder="1" applyAlignment="1">
      <alignment vertical="center"/>
    </xf>
    <xf numFmtId="168" fontId="21" fillId="0" borderId="9" xfId="0" applyNumberFormat="1" applyFont="1" applyBorder="1" applyAlignment="1"/>
    <xf numFmtId="168" fontId="21" fillId="0" borderId="17" xfId="0" applyNumberFormat="1" applyFont="1" applyBorder="1" applyAlignment="1"/>
    <xf numFmtId="0" fontId="1" fillId="0" borderId="0" xfId="2"/>
    <xf numFmtId="0" fontId="17" fillId="0" borderId="0" xfId="2" applyFont="1"/>
    <xf numFmtId="0" fontId="21" fillId="0" borderId="5" xfId="2" applyFont="1" applyBorder="1" applyAlignment="1">
      <alignment horizontal="center" vertical="center"/>
    </xf>
    <xf numFmtId="0" fontId="21" fillId="0" borderId="5" xfId="2" applyFont="1" applyBorder="1" applyAlignment="1">
      <alignment horizontal="center" vertical="center" wrapText="1"/>
    </xf>
    <xf numFmtId="0" fontId="23" fillId="0" borderId="22" xfId="2" applyFont="1" applyBorder="1" applyAlignment="1">
      <alignment horizontal="left" vertical="center" indent="1"/>
    </xf>
    <xf numFmtId="176" fontId="23" fillId="0" borderId="22" xfId="2" applyNumberFormat="1" applyFont="1" applyBorder="1" applyAlignment="1">
      <alignment vertical="center"/>
    </xf>
    <xf numFmtId="164" fontId="16" fillId="0" borderId="0" xfId="2" applyNumberFormat="1" applyFont="1" applyAlignment="1">
      <alignment horizontal="left"/>
    </xf>
    <xf numFmtId="165" fontId="16" fillId="0" borderId="0" xfId="2" applyNumberFormat="1" applyFont="1"/>
    <xf numFmtId="0" fontId="21" fillId="0" borderId="13" xfId="2" applyFont="1" applyBorder="1" applyAlignment="1">
      <alignment horizontal="left" vertical="center" indent="1"/>
    </xf>
    <xf numFmtId="176" fontId="21" fillId="0" borderId="13" xfId="2" applyNumberFormat="1" applyFont="1" applyBorder="1" applyAlignment="1">
      <alignment vertical="center"/>
    </xf>
    <xf numFmtId="176" fontId="21" fillId="0" borderId="27" xfId="2" applyNumberFormat="1" applyFont="1" applyBorder="1" applyAlignment="1">
      <alignment vertical="center"/>
    </xf>
    <xf numFmtId="176" fontId="21" fillId="0" borderId="18" xfId="2" applyNumberFormat="1" applyFont="1" applyBorder="1" applyAlignment="1">
      <alignment vertical="center"/>
    </xf>
    <xf numFmtId="176" fontId="21" fillId="0" borderId="22" xfId="2" applyNumberFormat="1" applyFont="1" applyBorder="1" applyAlignment="1">
      <alignment vertical="center"/>
    </xf>
    <xf numFmtId="49" fontId="24" fillId="0" borderId="0" xfId="14" applyNumberFormat="1" applyFont="1" applyAlignment="1">
      <alignment vertical="center"/>
    </xf>
    <xf numFmtId="0" fontId="15" fillId="0" borderId="0" xfId="14" applyFont="1" applyAlignment="1">
      <alignment vertical="center"/>
    </xf>
    <xf numFmtId="0" fontId="15" fillId="0" borderId="0" xfId="14" applyFont="1"/>
    <xf numFmtId="0" fontId="15" fillId="0" borderId="0" xfId="14" applyFont="1" applyAlignment="1">
      <alignment horizontal="right"/>
    </xf>
    <xf numFmtId="49" fontId="17" fillId="0" borderId="0" xfId="14" applyNumberFormat="1" applyFont="1" applyAlignment="1">
      <alignment horizontal="centerContinuous" vertical="center" wrapText="1"/>
    </xf>
    <xf numFmtId="0" fontId="22" fillId="0" borderId="0" xfId="14" applyFont="1" applyAlignment="1">
      <alignment horizontal="centerContinuous" vertical="center"/>
    </xf>
    <xf numFmtId="0" fontId="22" fillId="0" borderId="0" xfId="14" applyFont="1"/>
    <xf numFmtId="0" fontId="16" fillId="0" borderId="0" xfId="14" applyFont="1"/>
    <xf numFmtId="49" fontId="16" fillId="0" borderId="1" xfId="14" applyNumberFormat="1" applyFont="1" applyBorder="1"/>
    <xf numFmtId="0" fontId="16" fillId="0" borderId="1" xfId="14" applyFont="1" applyBorder="1"/>
    <xf numFmtId="0" fontId="15" fillId="0" borderId="0" xfId="14" applyFont="1" applyBorder="1"/>
    <xf numFmtId="0" fontId="21" fillId="0" borderId="0" xfId="14" applyFont="1" applyBorder="1" applyAlignment="1">
      <alignment horizontal="right"/>
    </xf>
    <xf numFmtId="0" fontId="23" fillId="0" borderId="5" xfId="14" applyFont="1" applyBorder="1" applyAlignment="1">
      <alignment horizontal="center" vertical="center" wrapText="1"/>
    </xf>
    <xf numFmtId="0" fontId="23" fillId="0" borderId="10" xfId="14" applyFont="1" applyBorder="1" applyAlignment="1">
      <alignment horizontal="center" vertical="center" wrapText="1"/>
    </xf>
    <xf numFmtId="0" fontId="23" fillId="0" borderId="11" xfId="14" applyFont="1" applyBorder="1" applyAlignment="1">
      <alignment horizontal="center" vertical="center" wrapText="1"/>
    </xf>
    <xf numFmtId="0" fontId="23" fillId="0" borderId="2" xfId="14" applyFont="1" applyBorder="1" applyAlignment="1">
      <alignment horizontal="center" vertical="center" wrapText="1"/>
    </xf>
    <xf numFmtId="164" fontId="22" fillId="0" borderId="22" xfId="14" applyNumberFormat="1" applyFont="1" applyBorder="1" applyAlignment="1">
      <alignment vertical="center"/>
    </xf>
    <xf numFmtId="0" fontId="23" fillId="0" borderId="4" xfId="14" applyFont="1" applyBorder="1" applyAlignment="1">
      <alignment horizontal="left" vertical="center" indent="1"/>
    </xf>
    <xf numFmtId="167" fontId="23" fillId="0" borderId="5" xfId="14" applyNumberFormat="1" applyFont="1" applyBorder="1" applyAlignment="1">
      <alignment vertical="center"/>
    </xf>
    <xf numFmtId="167" fontId="23" fillId="0" borderId="19" xfId="14" applyNumberFormat="1" applyFont="1" applyBorder="1" applyAlignment="1">
      <alignment vertical="center"/>
    </xf>
    <xf numFmtId="167" fontId="23" fillId="0" borderId="20" xfId="14" applyNumberFormat="1" applyFont="1" applyBorder="1" applyAlignment="1">
      <alignment vertical="center"/>
    </xf>
    <xf numFmtId="167" fontId="23" fillId="0" borderId="4" xfId="14" applyNumberFormat="1" applyFont="1" applyBorder="1" applyAlignment="1">
      <alignment vertical="center"/>
    </xf>
    <xf numFmtId="0" fontId="24" fillId="0" borderId="0" xfId="14" applyFont="1" applyAlignment="1">
      <alignment vertical="center"/>
    </xf>
    <xf numFmtId="164" fontId="22" fillId="0" borderId="18" xfId="14" applyNumberFormat="1" applyFont="1" applyBorder="1" applyAlignment="1">
      <alignment vertical="center"/>
    </xf>
    <xf numFmtId="0" fontId="23" fillId="0" borderId="3" xfId="14" applyFont="1" applyBorder="1" applyAlignment="1">
      <alignment horizontal="left" vertical="center" indent="1"/>
    </xf>
    <xf numFmtId="167" fontId="23" fillId="0" borderId="18" xfId="14" applyNumberFormat="1" applyFont="1" applyBorder="1" applyAlignment="1">
      <alignment vertical="center"/>
    </xf>
    <xf numFmtId="167" fontId="23" fillId="0" borderId="15" xfId="14" applyNumberFormat="1" applyFont="1" applyBorder="1" applyAlignment="1">
      <alignment vertical="center"/>
    </xf>
    <xf numFmtId="167" fontId="23" fillId="0" borderId="16" xfId="14" applyNumberFormat="1" applyFont="1" applyBorder="1" applyAlignment="1">
      <alignment vertical="center"/>
    </xf>
    <xf numFmtId="167" fontId="23" fillId="0" borderId="3" xfId="14" applyNumberFormat="1" applyFont="1" applyBorder="1" applyAlignment="1">
      <alignment vertical="center"/>
    </xf>
    <xf numFmtId="164" fontId="16" fillId="0" borderId="18" xfId="14" applyNumberFormat="1" applyFont="1" applyBorder="1" applyAlignment="1">
      <alignment vertical="top"/>
    </xf>
    <xf numFmtId="0" fontId="21" fillId="0" borderId="3" xfId="14" applyFont="1" applyBorder="1" applyAlignment="1">
      <alignment horizontal="left" vertical="top" indent="2"/>
    </xf>
    <xf numFmtId="167" fontId="21" fillId="0" borderId="18" xfId="14" applyNumberFormat="1" applyFont="1" applyBorder="1" applyAlignment="1">
      <alignment vertical="top"/>
    </xf>
    <xf numFmtId="167" fontId="21" fillId="0" borderId="15" xfId="14" applyNumberFormat="1" applyFont="1" applyBorder="1" applyAlignment="1">
      <alignment vertical="top"/>
    </xf>
    <xf numFmtId="167" fontId="21" fillId="0" borderId="16" xfId="14" applyNumberFormat="1" applyFont="1" applyBorder="1" applyAlignment="1">
      <alignment vertical="top"/>
    </xf>
    <xf numFmtId="167" fontId="21" fillId="0" borderId="3" xfId="14" applyNumberFormat="1" applyFont="1" applyBorder="1" applyAlignment="1">
      <alignment vertical="top"/>
    </xf>
    <xf numFmtId="167" fontId="21" fillId="0" borderId="0" xfId="14" applyNumberFormat="1" applyFont="1" applyBorder="1" applyAlignment="1">
      <alignment vertical="top"/>
    </xf>
    <xf numFmtId="0" fontId="15" fillId="0" borderId="0" xfId="14" applyFont="1" applyAlignment="1">
      <alignment vertical="top"/>
    </xf>
    <xf numFmtId="0" fontId="23" fillId="0" borderId="3" xfId="14" applyFont="1" applyBorder="1" applyAlignment="1">
      <alignment horizontal="left" vertical="center" wrapText="1" indent="1"/>
    </xf>
    <xf numFmtId="164" fontId="16" fillId="0" borderId="22" xfId="14" applyNumberFormat="1" applyFont="1" applyBorder="1" applyAlignment="1">
      <alignment vertical="top"/>
    </xf>
    <xf numFmtId="0" fontId="21" fillId="0" borderId="4" xfId="14" applyFont="1" applyBorder="1" applyAlignment="1">
      <alignment horizontal="left" vertical="top" indent="2"/>
    </xf>
    <xf numFmtId="167" fontId="21" fillId="0" borderId="22" xfId="14" applyNumberFormat="1" applyFont="1" applyBorder="1" applyAlignment="1">
      <alignment vertical="top"/>
    </xf>
    <xf numFmtId="167" fontId="21" fillId="0" borderId="19" xfId="14" applyNumberFormat="1" applyFont="1" applyBorder="1" applyAlignment="1">
      <alignment vertical="top"/>
    </xf>
    <xf numFmtId="167" fontId="21" fillId="0" borderId="20" xfId="14" applyNumberFormat="1" applyFont="1" applyBorder="1" applyAlignment="1">
      <alignment vertical="top"/>
    </xf>
    <xf numFmtId="167" fontId="21" fillId="0" borderId="4" xfId="14" applyNumberFormat="1" applyFont="1" applyBorder="1" applyAlignment="1">
      <alignment vertical="top"/>
    </xf>
    <xf numFmtId="164" fontId="16" fillId="0" borderId="0" xfId="14" applyNumberFormat="1" applyFont="1" applyBorder="1" applyAlignment="1">
      <alignment vertical="top"/>
    </xf>
    <xf numFmtId="0" fontId="21" fillId="0" borderId="0" xfId="14" applyFont="1" applyBorder="1" applyAlignment="1">
      <alignment vertical="top"/>
    </xf>
    <xf numFmtId="49" fontId="16" fillId="0" borderId="0" xfId="14" applyNumberFormat="1" applyFont="1"/>
    <xf numFmtId="0" fontId="21" fillId="0" borderId="22" xfId="0" applyFont="1" applyBorder="1" applyAlignment="1">
      <alignment horizontal="left" vertical="center" indent="1"/>
    </xf>
    <xf numFmtId="164" fontId="22" fillId="0" borderId="40" xfId="2" applyNumberFormat="1" applyFont="1" applyBorder="1" applyAlignment="1">
      <alignment vertical="center"/>
    </xf>
    <xf numFmtId="49" fontId="21" fillId="0" borderId="0" xfId="2" applyNumberFormat="1" applyFont="1" applyAlignment="1"/>
    <xf numFmtId="0" fontId="21" fillId="0" borderId="0" xfId="2" applyFont="1" applyBorder="1" applyAlignment="1">
      <alignment horizontal="left" vertical="center" wrapText="1" indent="1"/>
    </xf>
    <xf numFmtId="0" fontId="21" fillId="0" borderId="0" xfId="2" applyFont="1" applyBorder="1" applyAlignment="1">
      <alignment vertical="center"/>
    </xf>
    <xf numFmtId="168" fontId="21" fillId="0" borderId="0" xfId="2" applyNumberFormat="1" applyFont="1" applyBorder="1" applyAlignment="1">
      <alignment vertical="center"/>
    </xf>
    <xf numFmtId="0" fontId="23" fillId="0" borderId="4" xfId="0" applyFont="1" applyBorder="1" applyAlignment="1">
      <alignment horizontal="left" vertical="center" indent="1"/>
    </xf>
    <xf numFmtId="0" fontId="23" fillId="0" borderId="3" xfId="0" applyFont="1" applyBorder="1" applyAlignment="1">
      <alignment horizontal="left" vertical="center" indent="1"/>
    </xf>
    <xf numFmtId="0" fontId="21" fillId="0" borderId="3" xfId="0" applyFont="1" applyBorder="1" applyAlignment="1">
      <alignment horizontal="left" vertical="top" indent="2"/>
    </xf>
    <xf numFmtId="167" fontId="21" fillId="0" borderId="21" xfId="0" applyNumberFormat="1" applyFont="1" applyBorder="1" applyAlignment="1">
      <alignment vertical="center"/>
    </xf>
    <xf numFmtId="49" fontId="15" fillId="0" borderId="0" xfId="2" applyNumberFormat="1" applyFont="1" applyAlignment="1">
      <alignment vertical="center"/>
    </xf>
    <xf numFmtId="49" fontId="18" fillId="0" borderId="0" xfId="2" applyNumberFormat="1" applyFont="1" applyAlignment="1">
      <alignment horizontal="centerContinuous"/>
    </xf>
    <xf numFmtId="0" fontId="21" fillId="0" borderId="1" xfId="2" quotePrefix="1" applyFont="1" applyBorder="1" applyAlignment="1">
      <alignment horizontal="right"/>
    </xf>
    <xf numFmtId="0" fontId="21" fillId="0" borderId="48" xfId="2" applyFont="1" applyBorder="1" applyAlignment="1">
      <alignment horizontal="centerContinuous" vertical="center"/>
    </xf>
    <xf numFmtId="0" fontId="21" fillId="0" borderId="11" xfId="2" applyFont="1" applyBorder="1" applyAlignment="1">
      <alignment horizontal="center" vertical="center"/>
    </xf>
    <xf numFmtId="164" fontId="16" fillId="0" borderId="18" xfId="2" applyNumberFormat="1" applyFont="1" applyBorder="1" applyAlignment="1">
      <alignment horizontal="right"/>
    </xf>
    <xf numFmtId="0" fontId="21" fillId="0" borderId="0" xfId="2" applyFont="1" applyBorder="1" applyAlignment="1">
      <alignment horizontal="center" vertical="center"/>
    </xf>
    <xf numFmtId="0" fontId="21" fillId="0" borderId="3" xfId="2" quotePrefix="1" applyFont="1" applyBorder="1" applyAlignment="1">
      <alignment horizontal="left"/>
    </xf>
    <xf numFmtId="168" fontId="21" fillId="0" borderId="18" xfId="2" applyNumberFormat="1" applyFont="1" applyBorder="1" applyAlignment="1"/>
    <xf numFmtId="168" fontId="21" fillId="0" borderId="15" xfId="2" applyNumberFormat="1" applyFont="1" applyBorder="1" applyAlignment="1"/>
    <xf numFmtId="168" fontId="21" fillId="0" borderId="0" xfId="2" applyNumberFormat="1" applyFont="1" applyBorder="1" applyAlignment="1"/>
    <xf numFmtId="168" fontId="21" fillId="0" borderId="7" xfId="2" applyNumberFormat="1" applyFont="1" applyBorder="1" applyAlignment="1"/>
    <xf numFmtId="168" fontId="21" fillId="0" borderId="8" xfId="2" applyNumberFormat="1" applyFont="1" applyBorder="1" applyAlignment="1"/>
    <xf numFmtId="168" fontId="21" fillId="0" borderId="14" xfId="2" applyNumberFormat="1" applyFont="1" applyBorder="1" applyAlignment="1"/>
    <xf numFmtId="168" fontId="21" fillId="0" borderId="3" xfId="2" applyNumberFormat="1" applyFont="1" applyBorder="1" applyAlignment="1"/>
    <xf numFmtId="164" fontId="21" fillId="0" borderId="0" xfId="2" applyNumberFormat="1" applyFont="1" applyBorder="1" applyAlignment="1">
      <alignment horizontal="left"/>
    </xf>
    <xf numFmtId="168" fontId="21" fillId="0" borderId="16" xfId="2" applyNumberFormat="1" applyFont="1" applyBorder="1" applyAlignment="1"/>
    <xf numFmtId="164" fontId="16" fillId="0" borderId="0" xfId="2" applyNumberFormat="1" applyFont="1" applyAlignment="1"/>
    <xf numFmtId="164" fontId="21" fillId="0" borderId="26" xfId="2" applyNumberFormat="1" applyFont="1" applyBorder="1" applyAlignment="1">
      <alignment horizontal="left"/>
    </xf>
    <xf numFmtId="0" fontId="21" fillId="0" borderId="3" xfId="2" applyFont="1" applyBorder="1" applyAlignment="1">
      <alignment horizontal="left"/>
    </xf>
    <xf numFmtId="164" fontId="16" fillId="0" borderId="0" xfId="2" applyNumberFormat="1" applyFont="1"/>
    <xf numFmtId="0" fontId="21" fillId="0" borderId="48" xfId="2" applyFont="1" applyBorder="1" applyAlignment="1">
      <alignment horizontal="center" vertical="center"/>
    </xf>
    <xf numFmtId="167" fontId="21" fillId="0" borderId="18" xfId="2" applyNumberFormat="1" applyFont="1" applyBorder="1" applyAlignment="1"/>
    <xf numFmtId="167" fontId="21" fillId="0" borderId="15" xfId="2" applyNumberFormat="1" applyFont="1" applyBorder="1" applyAlignment="1"/>
    <xf numFmtId="167" fontId="21" fillId="0" borderId="0" xfId="2" applyNumberFormat="1" applyFont="1" applyBorder="1" applyAlignment="1"/>
    <xf numFmtId="167" fontId="21" fillId="0" borderId="7" xfId="2" applyNumberFormat="1" applyFont="1" applyBorder="1" applyAlignment="1"/>
    <xf numFmtId="167" fontId="21" fillId="0" borderId="8" xfId="2" applyNumberFormat="1" applyFont="1" applyBorder="1" applyAlignment="1"/>
    <xf numFmtId="167" fontId="21" fillId="0" borderId="51" xfId="2" applyNumberFormat="1" applyFont="1" applyBorder="1" applyAlignment="1"/>
    <xf numFmtId="167" fontId="21" fillId="0" borderId="14" xfId="2" applyNumberFormat="1" applyFont="1" applyBorder="1" applyAlignment="1"/>
    <xf numFmtId="167" fontId="21" fillId="0" borderId="52" xfId="2" applyNumberFormat="1" applyFont="1" applyBorder="1" applyAlignment="1"/>
    <xf numFmtId="167" fontId="21" fillId="0" borderId="16" xfId="2" applyNumberFormat="1" applyFont="1" applyBorder="1" applyAlignment="1"/>
    <xf numFmtId="167" fontId="21" fillId="0" borderId="3" xfId="2" applyNumberFormat="1" applyFont="1" applyBorder="1" applyAlignment="1"/>
    <xf numFmtId="0" fontId="21" fillId="0" borderId="2" xfId="0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0" fontId="21" fillId="0" borderId="53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left" vertical="top" wrapText="1" indent="3"/>
    </xf>
    <xf numFmtId="164" fontId="21" fillId="0" borderId="22" xfId="0" applyNumberFormat="1" applyFont="1" applyBorder="1" applyAlignment="1">
      <alignment vertical="center"/>
    </xf>
    <xf numFmtId="0" fontId="19" fillId="0" borderId="4" xfId="0" applyFont="1" applyBorder="1" applyAlignment="1">
      <alignment horizontal="left" vertical="center" indent="1"/>
    </xf>
    <xf numFmtId="169" fontId="19" fillId="0" borderId="4" xfId="0" applyNumberFormat="1" applyFont="1" applyBorder="1" applyAlignment="1">
      <alignment vertical="center"/>
    </xf>
    <xf numFmtId="169" fontId="19" fillId="0" borderId="19" xfId="0" applyNumberFormat="1" applyFont="1" applyBorder="1" applyAlignment="1">
      <alignment vertical="center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176" fontId="23" fillId="0" borderId="32" xfId="2" applyNumberFormat="1" applyFont="1" applyBorder="1" applyAlignment="1">
      <alignment vertical="center"/>
    </xf>
    <xf numFmtId="0" fontId="21" fillId="0" borderId="2" xfId="2" applyFont="1" applyBorder="1" applyAlignment="1">
      <alignment horizontal="center" vertical="center" wrapText="1"/>
    </xf>
    <xf numFmtId="168" fontId="18" fillId="0" borderId="54" xfId="2" applyNumberFormat="1" applyFont="1" applyFill="1" applyBorder="1" applyAlignment="1">
      <alignment vertical="center"/>
    </xf>
    <xf numFmtId="168" fontId="18" fillId="0" borderId="63" xfId="2" applyNumberFormat="1" applyFont="1" applyFill="1" applyBorder="1" applyAlignment="1">
      <alignment vertical="center"/>
    </xf>
    <xf numFmtId="168" fontId="18" fillId="0" borderId="31" xfId="2" applyNumberFormat="1" applyFont="1" applyFill="1" applyBorder="1" applyAlignment="1">
      <alignment vertical="center"/>
    </xf>
    <xf numFmtId="173" fontId="23" fillId="0" borderId="18" xfId="2" applyNumberFormat="1" applyFont="1" applyBorder="1" applyAlignment="1">
      <alignment horizontal="right" vertical="center" indent="1"/>
    </xf>
    <xf numFmtId="0" fontId="18" fillId="0" borderId="0" xfId="2" applyFont="1" applyBorder="1" applyAlignment="1">
      <alignment horizontal="left" vertical="center" indent="1"/>
    </xf>
    <xf numFmtId="168" fontId="18" fillId="0" borderId="15" xfId="2" applyNumberFormat="1" applyFont="1" applyFill="1" applyBorder="1" applyAlignment="1">
      <alignment vertical="center"/>
    </xf>
    <xf numFmtId="168" fontId="18" fillId="0" borderId="16" xfId="2" applyNumberFormat="1" applyFont="1" applyFill="1" applyBorder="1" applyAlignment="1">
      <alignment vertical="center"/>
    </xf>
    <xf numFmtId="168" fontId="18" fillId="0" borderId="3" xfId="2" applyNumberFormat="1" applyFont="1" applyFill="1" applyBorder="1" applyAlignment="1">
      <alignment vertical="center"/>
    </xf>
    <xf numFmtId="0" fontId="19" fillId="0" borderId="0" xfId="2" applyFont="1" applyBorder="1" applyAlignment="1">
      <alignment horizontal="left" indent="2"/>
    </xf>
    <xf numFmtId="49" fontId="17" fillId="0" borderId="0" xfId="0" applyNumberFormat="1" applyFont="1" applyAlignment="1">
      <alignment horizontal="centerContinuous" vertical="center"/>
    </xf>
    <xf numFmtId="0" fontId="18" fillId="0" borderId="3" xfId="14" applyFont="1" applyBorder="1" applyAlignment="1">
      <alignment horizontal="left" vertical="center" wrapText="1" indent="1"/>
    </xf>
    <xf numFmtId="168" fontId="18" fillId="0" borderId="15" xfId="2" applyNumberFormat="1" applyFont="1" applyBorder="1" applyAlignment="1">
      <alignment vertical="center"/>
    </xf>
    <xf numFmtId="168" fontId="18" fillId="0" borderId="16" xfId="2" applyNumberFormat="1" applyFont="1" applyBorder="1" applyAlignment="1">
      <alignment vertical="center"/>
    </xf>
    <xf numFmtId="168" fontId="18" fillId="0" borderId="3" xfId="2" applyNumberFormat="1" applyFont="1" applyBorder="1" applyAlignment="1">
      <alignment vertical="center"/>
    </xf>
    <xf numFmtId="168" fontId="19" fillId="0" borderId="19" xfId="2" applyNumberFormat="1" applyFont="1" applyBorder="1" applyAlignment="1">
      <alignment horizontal="right" vertical="center"/>
    </xf>
    <xf numFmtId="168" fontId="19" fillId="0" borderId="20" xfId="2" applyNumberFormat="1" applyFont="1" applyBorder="1" applyAlignment="1">
      <alignment horizontal="right" vertical="center"/>
    </xf>
    <xf numFmtId="168" fontId="19" fillId="0" borderId="4" xfId="2" applyNumberFormat="1" applyFont="1" applyBorder="1" applyAlignment="1">
      <alignment horizontal="right" vertical="center"/>
    </xf>
    <xf numFmtId="0" fontId="21" fillId="0" borderId="53" xfId="2" applyFont="1" applyBorder="1" applyAlignment="1">
      <alignment horizontal="center" vertical="center" wrapText="1"/>
    </xf>
    <xf numFmtId="166" fontId="23" fillId="0" borderId="51" xfId="2" applyNumberFormat="1" applyFont="1" applyBorder="1" applyAlignment="1"/>
    <xf numFmtId="166" fontId="21" fillId="0" borderId="52" xfId="2" applyNumberFormat="1" applyFont="1" applyBorder="1" applyAlignment="1"/>
    <xf numFmtId="166" fontId="21" fillId="0" borderId="52" xfId="2" applyNumberFormat="1" applyFont="1" applyBorder="1" applyAlignment="1">
      <alignment vertical="center"/>
    </xf>
    <xf numFmtId="166" fontId="23" fillId="0" borderId="71" xfId="2" applyNumberFormat="1" applyFont="1" applyBorder="1" applyAlignment="1">
      <alignment vertical="center"/>
    </xf>
    <xf numFmtId="166" fontId="21" fillId="0" borderId="53" xfId="2" applyNumberFormat="1" applyFont="1" applyBorder="1" applyAlignment="1">
      <alignment vertical="center"/>
    </xf>
    <xf numFmtId="166" fontId="23" fillId="0" borderId="52" xfId="2" applyNumberFormat="1" applyFont="1" applyBorder="1" applyAlignment="1"/>
    <xf numFmtId="169" fontId="21" fillId="0" borderId="52" xfId="2" applyNumberFormat="1" applyFont="1" applyBorder="1" applyAlignment="1"/>
    <xf numFmtId="169" fontId="21" fillId="0" borderId="72" xfId="2" applyNumberFormat="1" applyFont="1" applyBorder="1" applyAlignment="1">
      <alignment vertical="center"/>
    </xf>
    <xf numFmtId="169" fontId="21" fillId="0" borderId="53" xfId="2" applyNumberFormat="1" applyFont="1" applyBorder="1" applyAlignment="1">
      <alignment vertical="center"/>
    </xf>
    <xf numFmtId="173" fontId="21" fillId="0" borderId="22" xfId="2" applyNumberFormat="1" applyFont="1" applyBorder="1" applyAlignment="1">
      <alignment horizontal="right" vertical="center" indent="1"/>
    </xf>
    <xf numFmtId="0" fontId="19" fillId="0" borderId="1" xfId="2" applyFont="1" applyBorder="1" applyAlignment="1">
      <alignment horizontal="left" vertical="center" indent="1"/>
    </xf>
    <xf numFmtId="164" fontId="16" fillId="0" borderId="22" xfId="0" applyNumberFormat="1" applyFont="1" applyBorder="1" applyAlignment="1">
      <alignment horizontal="right" vertical="center"/>
    </xf>
    <xf numFmtId="167" fontId="21" fillId="0" borderId="52" xfId="0" applyNumberFormat="1" applyFont="1" applyBorder="1" applyAlignment="1"/>
    <xf numFmtId="167" fontId="21" fillId="0" borderId="53" xfId="0" applyNumberFormat="1" applyFont="1" applyBorder="1" applyAlignment="1">
      <alignment vertical="center"/>
    </xf>
    <xf numFmtId="0" fontId="16" fillId="0" borderId="13" xfId="9" applyFont="1" applyBorder="1" applyAlignment="1">
      <alignment horizontal="center" vertical="center" textRotation="90" shrinkToFit="1"/>
    </xf>
    <xf numFmtId="0" fontId="16" fillId="0" borderId="18" xfId="11" applyFont="1" applyBorder="1" applyAlignment="1">
      <alignment horizontal="center" vertical="center" textRotation="90" shrinkToFit="1"/>
    </xf>
    <xf numFmtId="0" fontId="16" fillId="0" borderId="22" xfId="11" applyFont="1" applyBorder="1" applyAlignment="1">
      <alignment horizontal="center" vertical="center" textRotation="90" shrinkToFit="1"/>
    </xf>
    <xf numFmtId="49" fontId="16" fillId="0" borderId="42" xfId="0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3" fontId="16" fillId="0" borderId="25" xfId="8" applyNumberFormat="1" applyFont="1" applyFill="1" applyBorder="1" applyAlignment="1">
      <alignment horizontal="center" vertical="center"/>
    </xf>
    <xf numFmtId="3" fontId="16" fillId="0" borderId="1" xfId="8" applyNumberFormat="1" applyFont="1" applyFill="1" applyBorder="1" applyAlignment="1">
      <alignment horizontal="center" vertical="center"/>
    </xf>
    <xf numFmtId="0" fontId="18" fillId="0" borderId="0" xfId="8" applyFont="1" applyAlignment="1">
      <alignment horizontal="center"/>
    </xf>
    <xf numFmtId="0" fontId="18" fillId="0" borderId="0" xfId="10" applyFont="1" applyAlignment="1">
      <alignment horizontal="center"/>
    </xf>
    <xf numFmtId="0" fontId="18" fillId="0" borderId="0" xfId="8" applyFont="1" applyBorder="1" applyAlignment="1">
      <alignment horizontal="center"/>
    </xf>
    <xf numFmtId="0" fontId="18" fillId="0" borderId="0" xfId="10" applyFont="1" applyBorder="1" applyAlignment="1">
      <alignment horizontal="center"/>
    </xf>
    <xf numFmtId="0" fontId="16" fillId="0" borderId="13" xfId="8" applyFont="1" applyBorder="1" applyAlignment="1">
      <alignment horizontal="left" vertical="center" textRotation="90" shrinkToFit="1"/>
    </xf>
    <xf numFmtId="0" fontId="16" fillId="0" borderId="18" xfId="10" applyFont="1" applyBorder="1" applyAlignment="1">
      <alignment horizontal="left" vertical="center" textRotation="90" shrinkToFit="1"/>
    </xf>
    <xf numFmtId="0" fontId="16" fillId="0" borderId="22" xfId="10" applyFont="1" applyBorder="1" applyAlignment="1">
      <alignment horizontal="left" vertical="center" textRotation="90" shrinkToFit="1"/>
    </xf>
    <xf numFmtId="0" fontId="16" fillId="0" borderId="42" xfId="8" applyFont="1" applyBorder="1" applyAlignment="1">
      <alignment horizontal="center" vertical="center"/>
    </xf>
    <xf numFmtId="0" fontId="16" fillId="0" borderId="14" xfId="8" applyFont="1" applyBorder="1" applyAlignment="1">
      <alignment horizontal="center" vertical="center"/>
    </xf>
    <xf numFmtId="0" fontId="16" fillId="0" borderId="26" xfId="8" applyFont="1" applyBorder="1" applyAlignment="1">
      <alignment horizontal="center" vertical="center"/>
    </xf>
    <xf numFmtId="0" fontId="16" fillId="0" borderId="3" xfId="8" applyFont="1" applyBorder="1" applyAlignment="1">
      <alignment horizontal="center" vertical="center"/>
    </xf>
    <xf numFmtId="0" fontId="16" fillId="0" borderId="25" xfId="8" applyFont="1" applyBorder="1" applyAlignment="1">
      <alignment horizontal="center" vertical="center"/>
    </xf>
    <xf numFmtId="0" fontId="16" fillId="0" borderId="4" xfId="8" applyFont="1" applyBorder="1" applyAlignment="1">
      <alignment horizontal="center" vertical="center"/>
    </xf>
    <xf numFmtId="0" fontId="16" fillId="0" borderId="28" xfId="8" applyFont="1" applyBorder="1" applyAlignment="1">
      <alignment horizontal="center" vertical="center"/>
    </xf>
    <xf numFmtId="0" fontId="16" fillId="0" borderId="1" xfId="8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2" fillId="0" borderId="23" xfId="8" applyFont="1" applyBorder="1" applyAlignment="1">
      <alignment horizontal="center" vertical="center"/>
    </xf>
    <xf numFmtId="0" fontId="16" fillId="0" borderId="24" xfId="10" applyFont="1" applyBorder="1" applyAlignment="1">
      <alignment horizontal="center" vertical="center"/>
    </xf>
    <xf numFmtId="0" fontId="22" fillId="0" borderId="2" xfId="8" applyFont="1" applyBorder="1" applyAlignment="1">
      <alignment horizontal="center" vertical="center"/>
    </xf>
    <xf numFmtId="3" fontId="16" fillId="0" borderId="23" xfId="8" applyNumberFormat="1" applyFont="1" applyFill="1" applyBorder="1" applyAlignment="1">
      <alignment horizontal="center" vertical="center"/>
    </xf>
    <xf numFmtId="3" fontId="16" fillId="0" borderId="24" xfId="8" applyNumberFormat="1" applyFont="1" applyFill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 textRotation="90"/>
    </xf>
    <xf numFmtId="0" fontId="19" fillId="0" borderId="22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7" fillId="0" borderId="0" xfId="2" applyFont="1" applyAlignment="1">
      <alignment horizontal="center" wrapText="1"/>
    </xf>
    <xf numFmtId="0" fontId="17" fillId="0" borderId="0" xfId="2" applyFont="1" applyAlignment="1">
      <alignment horizontal="center"/>
    </xf>
    <xf numFmtId="49" fontId="17" fillId="0" borderId="0" xfId="14" applyNumberFormat="1" applyFont="1" applyAlignment="1">
      <alignment horizontal="center" vertical="center"/>
    </xf>
    <xf numFmtId="49" fontId="16" fillId="0" borderId="13" xfId="14" applyNumberFormat="1" applyFont="1" applyBorder="1" applyAlignment="1">
      <alignment horizontal="center" vertical="center" textRotation="90"/>
    </xf>
    <xf numFmtId="0" fontId="16" fillId="0" borderId="22" xfId="14" applyFont="1" applyBorder="1" applyAlignment="1">
      <alignment horizontal="center" vertical="center" textRotation="90"/>
    </xf>
    <xf numFmtId="0" fontId="21" fillId="0" borderId="13" xfId="14" applyFont="1" applyBorder="1" applyAlignment="1">
      <alignment horizontal="center" vertical="center"/>
    </xf>
    <xf numFmtId="0" fontId="21" fillId="0" borderId="22" xfId="14" applyFont="1" applyBorder="1" applyAlignment="1">
      <alignment horizontal="center" vertical="center"/>
    </xf>
    <xf numFmtId="0" fontId="21" fillId="0" borderId="23" xfId="14" applyFont="1" applyBorder="1" applyAlignment="1">
      <alignment horizontal="center" vertical="center"/>
    </xf>
    <xf numFmtId="0" fontId="21" fillId="0" borderId="24" xfId="14" applyFont="1" applyBorder="1" applyAlignment="1">
      <alignment horizontal="center" vertical="center"/>
    </xf>
    <xf numFmtId="0" fontId="21" fillId="0" borderId="2" xfId="14" applyFont="1" applyBorder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16" fillId="0" borderId="13" xfId="0" applyNumberFormat="1" applyFont="1" applyBorder="1" applyAlignment="1">
      <alignment horizontal="center" vertical="center" textRotation="90"/>
    </xf>
    <xf numFmtId="0" fontId="16" fillId="0" borderId="22" xfId="0" applyFont="1" applyBorder="1" applyAlignment="1">
      <alignment horizontal="center" vertical="center" textRotation="90"/>
    </xf>
    <xf numFmtId="0" fontId="21" fillId="0" borderId="13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 wrapText="1"/>
    </xf>
    <xf numFmtId="0" fontId="21" fillId="0" borderId="7" xfId="2" applyFont="1" applyBorder="1" applyAlignment="1">
      <alignment horizontal="center" vertical="center" wrapText="1"/>
    </xf>
    <xf numFmtId="0" fontId="21" fillId="0" borderId="19" xfId="2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/>
    </xf>
    <xf numFmtId="49" fontId="16" fillId="0" borderId="13" xfId="2" applyNumberFormat="1" applyFont="1" applyBorder="1" applyAlignment="1">
      <alignment horizontal="center" vertical="center" textRotation="90"/>
    </xf>
    <xf numFmtId="0" fontId="16" fillId="0" borderId="18" xfId="2" applyFont="1" applyBorder="1" applyAlignment="1">
      <alignment horizontal="center" vertical="center" textRotation="90"/>
    </xf>
    <xf numFmtId="0" fontId="16" fillId="0" borderId="22" xfId="2" applyFont="1" applyBorder="1" applyAlignment="1">
      <alignment horizontal="center" vertical="center" textRotation="90"/>
    </xf>
    <xf numFmtId="49" fontId="21" fillId="0" borderId="42" xfId="2" applyNumberFormat="1" applyFont="1" applyBorder="1" applyAlignment="1">
      <alignment horizontal="center" vertical="center" wrapText="1"/>
    </xf>
    <xf numFmtId="0" fontId="21" fillId="0" borderId="14" xfId="2" applyFont="1" applyBorder="1" applyAlignment="1">
      <alignment horizontal="center" vertical="center"/>
    </xf>
    <xf numFmtId="0" fontId="21" fillId="0" borderId="26" xfId="2" applyFont="1" applyBorder="1" applyAlignment="1">
      <alignment horizontal="center" vertical="center"/>
    </xf>
    <xf numFmtId="0" fontId="21" fillId="0" borderId="3" xfId="2" applyFont="1" applyBorder="1" applyAlignment="1">
      <alignment horizontal="center" vertical="center"/>
    </xf>
    <xf numFmtId="0" fontId="21" fillId="0" borderId="25" xfId="2" applyFont="1" applyBorder="1" applyAlignment="1">
      <alignment horizontal="center" vertical="center"/>
    </xf>
    <xf numFmtId="0" fontId="21" fillId="0" borderId="13" xfId="2" applyFont="1" applyBorder="1" applyAlignment="1">
      <alignment horizontal="center" vertical="center"/>
    </xf>
    <xf numFmtId="0" fontId="21" fillId="0" borderId="22" xfId="2" applyFont="1" applyBorder="1" applyAlignment="1">
      <alignment horizontal="center" vertical="center"/>
    </xf>
    <xf numFmtId="0" fontId="21" fillId="0" borderId="70" xfId="2" applyFont="1" applyBorder="1" applyAlignment="1">
      <alignment horizontal="center" vertical="center" wrapText="1"/>
    </xf>
    <xf numFmtId="0" fontId="21" fillId="0" borderId="48" xfId="2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textRotation="90"/>
    </xf>
    <xf numFmtId="0" fontId="21" fillId="0" borderId="8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0" fontId="21" fillId="0" borderId="70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49" fontId="21" fillId="0" borderId="42" xfId="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13" xfId="2" applyFont="1" applyBorder="1" applyAlignment="1">
      <alignment horizontal="left" vertical="center" wrapText="1"/>
    </xf>
    <xf numFmtId="0" fontId="21" fillId="0" borderId="18" xfId="2" applyFont="1" applyBorder="1" applyAlignment="1">
      <alignment horizontal="left" vertical="center"/>
    </xf>
    <xf numFmtId="0" fontId="21" fillId="0" borderId="22" xfId="2" applyFont="1" applyBorder="1" applyAlignment="1">
      <alignment horizontal="left" vertical="center"/>
    </xf>
    <xf numFmtId="0" fontId="21" fillId="0" borderId="13" xfId="2" applyFont="1" applyBorder="1" applyAlignment="1">
      <alignment horizontal="center" vertical="center" wrapText="1"/>
    </xf>
    <xf numFmtId="0" fontId="21" fillId="0" borderId="22" xfId="2" applyFont="1" applyBorder="1" applyAlignment="1">
      <alignment horizontal="center" vertical="center" wrapText="1"/>
    </xf>
    <xf numFmtId="0" fontId="23" fillId="0" borderId="13" xfId="2" applyFont="1" applyBorder="1" applyAlignment="1">
      <alignment horizontal="left" vertical="center" wrapText="1"/>
    </xf>
    <xf numFmtId="0" fontId="23" fillId="0" borderId="18" xfId="2" applyFont="1" applyBorder="1" applyAlignment="1">
      <alignment horizontal="left" vertical="center"/>
    </xf>
    <xf numFmtId="0" fontId="23" fillId="0" borderId="27" xfId="2" applyFont="1" applyBorder="1" applyAlignment="1">
      <alignment horizontal="left" vertical="center"/>
    </xf>
    <xf numFmtId="0" fontId="21" fillId="0" borderId="44" xfId="2" applyFont="1" applyBorder="1" applyAlignment="1">
      <alignment horizontal="left" vertical="center" wrapText="1"/>
    </xf>
    <xf numFmtId="0" fontId="21" fillId="0" borderId="18" xfId="2" applyFont="1" applyBorder="1" applyAlignment="1">
      <alignment horizontal="left" vertical="center" wrapText="1"/>
    </xf>
    <xf numFmtId="0" fontId="21" fillId="0" borderId="22" xfId="2" applyFont="1" applyBorder="1" applyAlignment="1">
      <alignment horizontal="left" vertical="center" wrapText="1"/>
    </xf>
    <xf numFmtId="0" fontId="21" fillId="0" borderId="24" xfId="2" applyFont="1" applyBorder="1" applyAlignment="1">
      <alignment horizontal="center" vertical="center" wrapText="1"/>
    </xf>
    <xf numFmtId="0" fontId="21" fillId="0" borderId="2" xfId="2" applyFont="1" applyBorder="1" applyAlignment="1">
      <alignment horizontal="center" vertical="center" wrapText="1"/>
    </xf>
    <xf numFmtId="49" fontId="16" fillId="0" borderId="13" xfId="2" applyNumberFormat="1" applyFont="1" applyBorder="1" applyAlignment="1">
      <alignment horizontal="center" vertical="center" textRotation="90" wrapText="1"/>
    </xf>
    <xf numFmtId="0" fontId="16" fillId="0" borderId="22" xfId="2" applyFont="1" applyBorder="1" applyAlignment="1">
      <alignment horizontal="center" vertical="center" textRotation="90" wrapText="1"/>
    </xf>
    <xf numFmtId="49" fontId="16" fillId="0" borderId="13" xfId="0" applyNumberFormat="1" applyFont="1" applyBorder="1" applyAlignment="1">
      <alignment horizontal="center" vertical="center" textRotation="90" wrapText="1"/>
    </xf>
    <xf numFmtId="0" fontId="16" fillId="0" borderId="22" xfId="0" applyFont="1" applyBorder="1" applyAlignment="1">
      <alignment horizontal="center" vertical="center" textRotation="90" wrapText="1"/>
    </xf>
    <xf numFmtId="0" fontId="21" fillId="0" borderId="19" xfId="2" applyFont="1" applyBorder="1" applyAlignment="1">
      <alignment horizontal="center" vertical="center" wrapText="1"/>
    </xf>
    <xf numFmtId="0" fontId="21" fillId="0" borderId="13" xfId="2" applyFont="1" applyBorder="1" applyAlignment="1">
      <alignment horizontal="left" vertical="center" wrapText="1" indent="1"/>
    </xf>
    <xf numFmtId="0" fontId="21" fillId="0" borderId="18" xfId="2" applyFont="1" applyBorder="1" applyAlignment="1">
      <alignment horizontal="left" vertical="center" wrapText="1" indent="1"/>
    </xf>
    <xf numFmtId="0" fontId="21" fillId="0" borderId="22" xfId="2" applyFont="1" applyBorder="1" applyAlignment="1">
      <alignment horizontal="left" vertical="center" wrapText="1" indent="1"/>
    </xf>
    <xf numFmtId="0" fontId="21" fillId="0" borderId="18" xfId="2" applyFont="1" applyBorder="1" applyAlignment="1">
      <alignment horizontal="center" vertical="center" wrapText="1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49" fontId="17" fillId="0" borderId="0" xfId="3" applyNumberFormat="1" applyFont="1" applyAlignment="1">
      <alignment horizontal="center" wrapText="1"/>
    </xf>
    <xf numFmtId="49" fontId="17" fillId="0" borderId="0" xfId="3" applyNumberFormat="1" applyFont="1" applyAlignment="1">
      <alignment horizontal="center"/>
    </xf>
    <xf numFmtId="49" fontId="16" fillId="0" borderId="13" xfId="3" applyNumberFormat="1" applyFont="1" applyBorder="1" applyAlignment="1">
      <alignment horizontal="center" vertical="center" textRotation="90"/>
    </xf>
    <xf numFmtId="0" fontId="16" fillId="0" borderId="22" xfId="3" applyFont="1" applyBorder="1" applyAlignment="1">
      <alignment horizontal="center" vertical="center" textRotation="90"/>
    </xf>
    <xf numFmtId="0" fontId="21" fillId="0" borderId="13" xfId="3" applyFont="1" applyBorder="1" applyAlignment="1">
      <alignment horizontal="center" vertical="center" wrapText="1"/>
    </xf>
    <xf numFmtId="0" fontId="21" fillId="0" borderId="22" xfId="3" applyFont="1" applyBorder="1" applyAlignment="1">
      <alignment horizontal="center" vertical="center"/>
    </xf>
    <xf numFmtId="0" fontId="21" fillId="0" borderId="23" xfId="3" applyFont="1" applyBorder="1" applyAlignment="1">
      <alignment horizontal="center" vertical="center"/>
    </xf>
    <xf numFmtId="0" fontId="21" fillId="0" borderId="24" xfId="3" applyFont="1" applyBorder="1" applyAlignment="1">
      <alignment horizontal="center" vertical="center"/>
    </xf>
    <xf numFmtId="0" fontId="21" fillId="0" borderId="2" xfId="3" applyFont="1" applyBorder="1" applyAlignment="1">
      <alignment horizontal="center" vertical="center"/>
    </xf>
    <xf numFmtId="49" fontId="21" fillId="0" borderId="13" xfId="2" applyNumberFormat="1" applyFont="1" applyBorder="1" applyAlignment="1">
      <alignment horizontal="center" vertical="center" textRotation="90"/>
    </xf>
    <xf numFmtId="0" fontId="21" fillId="0" borderId="18" xfId="2" applyFont="1" applyBorder="1" applyAlignment="1">
      <alignment horizontal="center" vertical="center" textRotation="90"/>
    </xf>
    <xf numFmtId="0" fontId="21" fillId="0" borderId="22" xfId="2" applyFont="1" applyBorder="1" applyAlignment="1">
      <alignment horizontal="center" vertical="center" textRotation="90"/>
    </xf>
    <xf numFmtId="0" fontId="19" fillId="0" borderId="13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42" xfId="2" applyFont="1" applyBorder="1" applyAlignment="1">
      <alignment horizontal="center" vertical="center"/>
    </xf>
    <xf numFmtId="0" fontId="19" fillId="0" borderId="28" xfId="2" applyFont="1" applyBorder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49" fontId="21" fillId="0" borderId="13" xfId="0" applyNumberFormat="1" applyFont="1" applyBorder="1" applyAlignment="1">
      <alignment horizontal="center" vertical="center" textRotation="90"/>
    </xf>
    <xf numFmtId="0" fontId="21" fillId="0" borderId="22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/>
    </xf>
  </cellXfs>
  <cellStyles count="15">
    <cellStyle name="Euro" xfId="1"/>
    <cellStyle name="Standard" xfId="0" builtinId="0"/>
    <cellStyle name="Standard 2" xfId="2"/>
    <cellStyle name="Standard 2 2" xfId="3"/>
    <cellStyle name="Standard 3" xfId="4"/>
    <cellStyle name="Standard 3 2" xfId="14"/>
    <cellStyle name="Standard 4" xfId="5"/>
    <cellStyle name="Standard 4 2" xfId="6"/>
    <cellStyle name="Standard 5" xfId="7"/>
    <cellStyle name="Standard_KV35_1" xfId="8"/>
    <cellStyle name="Standard_KV35_1 2" xfId="9"/>
    <cellStyle name="Standard_Monats-Statistik" xfId="10"/>
    <cellStyle name="Standard_Monats-Statistik 2" xfId="11"/>
    <cellStyle name="Standard_VorGeb0205" xfId="12"/>
    <cellStyle name="Standard_VorGeb0205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65325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Monatsbericht</a:t>
          </a: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Mai</a:t>
          </a:r>
          <a:r>
            <a:rPr lang="de-AT" sz="1400" baseline="0">
              <a:solidFill>
                <a:srgbClr val="6F6F6F"/>
              </a:solidFill>
              <a:latin typeface="Univers LT Std 57 Cn" pitchFamily="34" charset="0"/>
            </a:rPr>
            <a:t>  </a:t>
          </a:r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2022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9393" name="Object 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</xdr:row>
          <xdr:rowOff>57150</xdr:rowOff>
        </xdr:from>
        <xdr:to>
          <xdr:col>7</xdr:col>
          <xdr:colOff>619125</xdr:colOff>
          <xdr:row>62</xdr:row>
          <xdr:rowOff>28575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1201" name="Object 1" hidden="1">
              <a:extLst>
                <a:ext uri="{63B3BB69-23CF-44E3-9099-C40C66FF867C}">
                  <a14:compatExt spid="_x0000_s5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2225" name="Object 1" hidden="1">
              <a:extLst>
                <a:ext uri="{63B3BB69-23CF-44E3-9099-C40C66FF867C}">
                  <a14:compatExt spid="_x0000_s52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3249" name="Object 1" hidden="1">
              <a:extLst>
                <a:ext uri="{63B3BB69-23CF-44E3-9099-C40C66FF867C}">
                  <a14:compatExt spid="_x0000_s53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5297" name="Object 1" hidden="1">
              <a:extLst>
                <a:ext uri="{63B3BB69-23CF-44E3-9099-C40C66FF867C}">
                  <a14:compatExt spid="_x0000_s55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6321" name="Object 1" hidden="1">
              <a:extLst>
                <a:ext uri="{63B3BB69-23CF-44E3-9099-C40C66FF867C}">
                  <a14:compatExt spid="_x0000_s56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7345" name="Object 1" hidden="1">
              <a:extLst>
                <a:ext uri="{63B3BB69-23CF-44E3-9099-C40C66FF867C}">
                  <a14:compatExt spid="_x0000_s57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428625</xdr:colOff>
          <xdr:row>23</xdr:row>
          <xdr:rowOff>38100</xdr:rowOff>
        </xdr:to>
        <xdr:sp macro="" textlink="">
          <xdr:nvSpPr>
            <xdr:cNvPr id="58369" name="Object 1" hidden="1">
              <a:extLst>
                <a:ext uri="{63B3BB69-23CF-44E3-9099-C40C66FF867C}">
                  <a14:compatExt spid="_x0000_s58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6.emf"/><Relationship Id="rId4" Type="http://schemas.openxmlformats.org/officeDocument/2006/relationships/oleObject" Target="../embeddings/Microsoft_Word_97-2003-Dokument3.doc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3.bin"/><Relationship Id="rId5" Type="http://schemas.openxmlformats.org/officeDocument/2006/relationships/image" Target="../media/image7.emf"/><Relationship Id="rId4" Type="http://schemas.openxmlformats.org/officeDocument/2006/relationships/oleObject" Target="../embeddings/Microsoft_Word_97-2003-Dokument4.doc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6.bin"/><Relationship Id="rId5" Type="http://schemas.openxmlformats.org/officeDocument/2006/relationships/image" Target="../media/image8.emf"/><Relationship Id="rId4" Type="http://schemas.openxmlformats.org/officeDocument/2006/relationships/oleObject" Target="../embeddings/Microsoft_Word_97-2003-Dokument5.doc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0.bin"/><Relationship Id="rId5" Type="http://schemas.openxmlformats.org/officeDocument/2006/relationships/image" Target="../media/image9.emf"/><Relationship Id="rId4" Type="http://schemas.openxmlformats.org/officeDocument/2006/relationships/oleObject" Target="../embeddings/Microsoft_Word_97-2003-Dokument6.doc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3.bin"/><Relationship Id="rId5" Type="http://schemas.openxmlformats.org/officeDocument/2006/relationships/image" Target="../media/image10.emf"/><Relationship Id="rId4" Type="http://schemas.openxmlformats.org/officeDocument/2006/relationships/oleObject" Target="../embeddings/Microsoft_Word_97-2003-Dokument7.doc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7.bin"/><Relationship Id="rId5" Type="http://schemas.openxmlformats.org/officeDocument/2006/relationships/image" Target="../media/image11.emf"/><Relationship Id="rId4" Type="http://schemas.openxmlformats.org/officeDocument/2006/relationships/oleObject" Target="../embeddings/Microsoft_Word_97-2003-Dokument8.doc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2578125" defaultRowHeight="14.25" x14ac:dyDescent="0.2"/>
  <cols>
    <col min="1" max="8" width="13" style="684" customWidth="1"/>
    <col min="9" max="16384" width="11.42578125" style="684"/>
  </cols>
  <sheetData>
    <row r="3" spans="2:3" ht="14.25" customHeight="1" x14ac:dyDescent="0.4">
      <c r="B3" s="683"/>
      <c r="C3" s="683"/>
    </row>
    <row r="4" spans="2:3" ht="14.25" customHeight="1" x14ac:dyDescent="0.4">
      <c r="B4" s="683"/>
      <c r="C4" s="683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401"/>
      <c r="B1" s="1"/>
      <c r="C1" s="1"/>
      <c r="D1" s="2"/>
    </row>
    <row r="2" spans="1:7" s="7" customFormat="1" ht="48" customHeight="1" x14ac:dyDescent="0.3">
      <c r="A2" s="68" t="s">
        <v>366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9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296</v>
      </c>
    </row>
    <row r="6" spans="1:7" ht="23.25" customHeight="1" x14ac:dyDescent="0.2">
      <c r="A6" s="881" t="s">
        <v>2</v>
      </c>
      <c r="B6" s="885" t="s">
        <v>74</v>
      </c>
      <c r="C6" s="886"/>
      <c r="D6" s="883" t="s">
        <v>362</v>
      </c>
      <c r="E6" s="889" t="s">
        <v>4</v>
      </c>
      <c r="F6" s="890"/>
      <c r="G6" s="883" t="s">
        <v>365</v>
      </c>
    </row>
    <row r="7" spans="1:7" ht="42" customHeight="1" x14ac:dyDescent="0.2">
      <c r="A7" s="882"/>
      <c r="B7" s="887"/>
      <c r="C7" s="888"/>
      <c r="D7" s="884"/>
      <c r="E7" s="626" t="s">
        <v>364</v>
      </c>
      <c r="F7" s="627" t="s">
        <v>363</v>
      </c>
      <c r="G7" s="884"/>
    </row>
    <row r="8" spans="1:7" s="19" customFormat="1" ht="30" customHeight="1" x14ac:dyDescent="0.25">
      <c r="A8" s="496">
        <v>1</v>
      </c>
      <c r="B8" s="16"/>
      <c r="C8" s="17">
        <v>2017</v>
      </c>
      <c r="D8" s="18">
        <v>8677278</v>
      </c>
      <c r="E8" s="522">
        <v>6718126</v>
      </c>
      <c r="F8" s="628">
        <v>1959152</v>
      </c>
      <c r="G8" s="633">
        <v>1597331</v>
      </c>
    </row>
    <row r="9" spans="1:7" s="21" customFormat="1" ht="26.1" customHeight="1" x14ac:dyDescent="0.25">
      <c r="A9" s="496">
        <v>2</v>
      </c>
      <c r="B9" s="16"/>
      <c r="C9" s="20">
        <f>C8+1</f>
        <v>2018</v>
      </c>
      <c r="D9" s="18">
        <v>8730841</v>
      </c>
      <c r="E9" s="522">
        <v>6772530</v>
      </c>
      <c r="F9" s="629">
        <v>1958311</v>
      </c>
      <c r="G9" s="630">
        <v>1607882</v>
      </c>
    </row>
    <row r="10" spans="1:7" s="21" customFormat="1" ht="26.1" customHeight="1" x14ac:dyDescent="0.25">
      <c r="A10" s="496">
        <v>3</v>
      </c>
      <c r="B10" s="16"/>
      <c r="C10" s="17">
        <f>C8+2</f>
        <v>2019</v>
      </c>
      <c r="D10" s="18">
        <v>8773427</v>
      </c>
      <c r="E10" s="522">
        <v>6820193</v>
      </c>
      <c r="F10" s="629">
        <v>1953234</v>
      </c>
      <c r="G10" s="630">
        <v>1615300</v>
      </c>
    </row>
    <row r="11" spans="1:7" s="21" customFormat="1" ht="26.1" customHeight="1" x14ac:dyDescent="0.25">
      <c r="A11" s="496">
        <v>4</v>
      </c>
      <c r="B11" s="16"/>
      <c r="C11" s="22">
        <f>C8+3</f>
        <v>2020</v>
      </c>
      <c r="D11" s="18">
        <v>8780142</v>
      </c>
      <c r="E11" s="522">
        <v>6825018</v>
      </c>
      <c r="F11" s="629">
        <v>1955124</v>
      </c>
      <c r="G11" s="630">
        <v>1630704</v>
      </c>
    </row>
    <row r="12" spans="1:7" s="21" customFormat="1" ht="26.1" customHeight="1" x14ac:dyDescent="0.25">
      <c r="A12" s="496">
        <v>5</v>
      </c>
      <c r="B12" s="16"/>
      <c r="C12" s="22">
        <f>C8+4</f>
        <v>2021</v>
      </c>
      <c r="D12" s="18">
        <v>8824812</v>
      </c>
      <c r="E12" s="522">
        <v>6880289</v>
      </c>
      <c r="F12" s="629">
        <v>1944523</v>
      </c>
      <c r="G12" s="630">
        <v>1635019</v>
      </c>
    </row>
    <row r="13" spans="1:7" s="21" customFormat="1" ht="39.950000000000003" customHeight="1" x14ac:dyDescent="0.25">
      <c r="A13" s="496">
        <v>6</v>
      </c>
      <c r="B13" s="493" t="s">
        <v>79</v>
      </c>
      <c r="C13" s="17">
        <f>C8+4</f>
        <v>2021</v>
      </c>
      <c r="D13" s="18">
        <v>8812832</v>
      </c>
      <c r="E13" s="522">
        <v>6837341</v>
      </c>
      <c r="F13" s="629">
        <v>1975491</v>
      </c>
      <c r="G13" s="630">
        <v>1665220</v>
      </c>
    </row>
    <row r="14" spans="1:7" s="21" customFormat="1" ht="26.1" customHeight="1" x14ac:dyDescent="0.25">
      <c r="A14" s="496">
        <v>7</v>
      </c>
      <c r="B14" s="494" t="s">
        <v>80</v>
      </c>
      <c r="C14" s="22"/>
      <c r="D14" s="18">
        <v>8835933</v>
      </c>
      <c r="E14" s="522">
        <v>6868776</v>
      </c>
      <c r="F14" s="629">
        <v>1967157</v>
      </c>
      <c r="G14" s="630">
        <v>1657734</v>
      </c>
    </row>
    <row r="15" spans="1:7" s="21" customFormat="1" ht="26.1" customHeight="1" x14ac:dyDescent="0.25">
      <c r="A15" s="496">
        <v>8</v>
      </c>
      <c r="B15" s="494" t="s">
        <v>81</v>
      </c>
      <c r="C15" s="22"/>
      <c r="D15" s="18">
        <v>8852238</v>
      </c>
      <c r="E15" s="522">
        <v>6947674</v>
      </c>
      <c r="F15" s="629">
        <v>1904564</v>
      </c>
      <c r="G15" s="630">
        <v>1594808</v>
      </c>
    </row>
    <row r="16" spans="1:7" s="21" customFormat="1" ht="26.1" customHeight="1" x14ac:dyDescent="0.25">
      <c r="A16" s="496">
        <v>9</v>
      </c>
      <c r="B16" s="494" t="s">
        <v>82</v>
      </c>
      <c r="C16" s="22"/>
      <c r="D16" s="18">
        <v>8847722</v>
      </c>
      <c r="E16" s="522">
        <v>6970249</v>
      </c>
      <c r="F16" s="629">
        <v>1877473</v>
      </c>
      <c r="G16" s="630">
        <v>1565201</v>
      </c>
    </row>
    <row r="17" spans="1:7" s="21" customFormat="1" ht="26.1" customHeight="1" x14ac:dyDescent="0.25">
      <c r="A17" s="496">
        <v>10</v>
      </c>
      <c r="B17" s="494" t="s">
        <v>83</v>
      </c>
      <c r="C17" s="22"/>
      <c r="D17" s="18">
        <v>8865757</v>
      </c>
      <c r="E17" s="522">
        <v>6966130</v>
      </c>
      <c r="F17" s="629">
        <v>1899627</v>
      </c>
      <c r="G17" s="630">
        <v>1592131</v>
      </c>
    </row>
    <row r="18" spans="1:7" s="21" customFormat="1" ht="26.1" customHeight="1" x14ac:dyDescent="0.25">
      <c r="A18" s="496">
        <v>11</v>
      </c>
      <c r="B18" s="494" t="s">
        <v>84</v>
      </c>
      <c r="C18" s="22"/>
      <c r="D18" s="18">
        <v>8865730</v>
      </c>
      <c r="E18" s="522">
        <v>6925954</v>
      </c>
      <c r="F18" s="629">
        <v>1939776</v>
      </c>
      <c r="G18" s="630">
        <v>1635227</v>
      </c>
    </row>
    <row r="19" spans="1:7" s="21" customFormat="1" ht="26.1" customHeight="1" x14ac:dyDescent="0.25">
      <c r="A19" s="496">
        <v>12</v>
      </c>
      <c r="B19" s="494" t="s">
        <v>85</v>
      </c>
      <c r="C19" s="22"/>
      <c r="D19" s="18">
        <v>8860659</v>
      </c>
      <c r="E19" s="522">
        <v>6907969</v>
      </c>
      <c r="F19" s="629">
        <v>1952690</v>
      </c>
      <c r="G19" s="630">
        <v>1649695</v>
      </c>
    </row>
    <row r="20" spans="1:7" s="21" customFormat="1" ht="26.1" customHeight="1" x14ac:dyDescent="0.25">
      <c r="A20" s="496">
        <v>13</v>
      </c>
      <c r="B20" s="494" t="s">
        <v>86</v>
      </c>
      <c r="C20" s="22"/>
      <c r="D20" s="18">
        <v>8845173</v>
      </c>
      <c r="E20" s="522">
        <v>6909753</v>
      </c>
      <c r="F20" s="629">
        <v>1935420</v>
      </c>
      <c r="G20" s="630">
        <v>1634102</v>
      </c>
    </row>
    <row r="21" spans="1:7" s="21" customFormat="1" ht="39.950000000000003" customHeight="1" x14ac:dyDescent="0.25">
      <c r="A21" s="496">
        <v>14</v>
      </c>
      <c r="B21" s="493" t="s">
        <v>75</v>
      </c>
      <c r="C21" s="17">
        <f>C8+5</f>
        <v>2022</v>
      </c>
      <c r="D21" s="18">
        <v>8847140</v>
      </c>
      <c r="E21" s="522">
        <v>6906575</v>
      </c>
      <c r="F21" s="629">
        <v>1940565</v>
      </c>
      <c r="G21" s="630">
        <v>1639799</v>
      </c>
    </row>
    <row r="22" spans="1:7" s="21" customFormat="1" ht="26.1" customHeight="1" x14ac:dyDescent="0.25">
      <c r="A22" s="496">
        <v>15</v>
      </c>
      <c r="B22" s="494" t="s">
        <v>76</v>
      </c>
      <c r="C22" s="22"/>
      <c r="D22" s="18">
        <v>8859445</v>
      </c>
      <c r="E22" s="522">
        <v>6916412</v>
      </c>
      <c r="F22" s="629">
        <v>1943033</v>
      </c>
      <c r="G22" s="630">
        <v>1643564</v>
      </c>
    </row>
    <row r="23" spans="1:7" s="21" customFormat="1" ht="26.1" customHeight="1" x14ac:dyDescent="0.25">
      <c r="A23" s="496">
        <v>16</v>
      </c>
      <c r="B23" s="494" t="s">
        <v>77</v>
      </c>
      <c r="C23" s="22"/>
      <c r="D23" s="18">
        <v>8890405</v>
      </c>
      <c r="E23" s="522">
        <v>6945992</v>
      </c>
      <c r="F23" s="629">
        <v>1944413</v>
      </c>
      <c r="G23" s="630">
        <v>1647214</v>
      </c>
    </row>
    <row r="24" spans="1:7" s="21" customFormat="1" ht="26.1" customHeight="1" x14ac:dyDescent="0.25">
      <c r="A24" s="496">
        <v>17</v>
      </c>
      <c r="B24" s="494" t="s">
        <v>78</v>
      </c>
      <c r="C24" s="22"/>
      <c r="D24" s="18">
        <v>8914783</v>
      </c>
      <c r="E24" s="522">
        <v>6967227</v>
      </c>
      <c r="F24" s="629">
        <v>1947556</v>
      </c>
      <c r="G24" s="630">
        <v>1652123</v>
      </c>
    </row>
    <row r="25" spans="1:7" s="25" customFormat="1" ht="35.1" customHeight="1" x14ac:dyDescent="0.2">
      <c r="A25" s="497">
        <v>18</v>
      </c>
      <c r="B25" s="495" t="s">
        <v>79</v>
      </c>
      <c r="C25" s="23"/>
      <c r="D25" s="24">
        <v>8933587</v>
      </c>
      <c r="E25" s="523">
        <v>6983423</v>
      </c>
      <c r="F25" s="631">
        <v>1950164</v>
      </c>
      <c r="G25" s="632">
        <v>1655671</v>
      </c>
    </row>
    <row r="26" spans="1:7" ht="17.100000000000001" customHeight="1" x14ac:dyDescent="0.25">
      <c r="A26" s="641" t="s">
        <v>427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D6:D7"/>
    <mergeCell ref="B6:C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401"/>
      <c r="B1" s="1"/>
      <c r="C1" s="1"/>
      <c r="D1" s="2"/>
    </row>
    <row r="2" spans="1:7" s="7" customFormat="1" ht="48" customHeight="1" x14ac:dyDescent="0.3">
      <c r="A2" s="68" t="s">
        <v>366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8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297</v>
      </c>
    </row>
    <row r="6" spans="1:7" ht="23.25" customHeight="1" x14ac:dyDescent="0.2">
      <c r="A6" s="881" t="s">
        <v>2</v>
      </c>
      <c r="B6" s="885" t="s">
        <v>74</v>
      </c>
      <c r="C6" s="886"/>
      <c r="D6" s="883" t="s">
        <v>362</v>
      </c>
      <c r="E6" s="889" t="s">
        <v>4</v>
      </c>
      <c r="F6" s="890"/>
      <c r="G6" s="883" t="s">
        <v>365</v>
      </c>
    </row>
    <row r="7" spans="1:7" ht="42" customHeight="1" x14ac:dyDescent="0.2">
      <c r="A7" s="882"/>
      <c r="B7" s="887"/>
      <c r="C7" s="888"/>
      <c r="D7" s="884"/>
      <c r="E7" s="626" t="s">
        <v>364</v>
      </c>
      <c r="F7" s="627" t="s">
        <v>363</v>
      </c>
      <c r="G7" s="884"/>
    </row>
    <row r="8" spans="1:7" s="19" customFormat="1" ht="30" customHeight="1" x14ac:dyDescent="0.25">
      <c r="A8" s="496">
        <v>1</v>
      </c>
      <c r="B8" s="16"/>
      <c r="C8" s="17">
        <v>2017</v>
      </c>
      <c r="D8" s="18">
        <v>4264750</v>
      </c>
      <c r="E8" s="522">
        <v>3426836</v>
      </c>
      <c r="F8" s="628">
        <v>837914</v>
      </c>
      <c r="G8" s="633">
        <v>800851</v>
      </c>
    </row>
    <row r="9" spans="1:7" s="21" customFormat="1" ht="26.1" customHeight="1" x14ac:dyDescent="0.25">
      <c r="A9" s="496">
        <v>2</v>
      </c>
      <c r="B9" s="16"/>
      <c r="C9" s="20">
        <f>C8+1</f>
        <v>2018</v>
      </c>
      <c r="D9" s="18">
        <v>4297092</v>
      </c>
      <c r="E9" s="522">
        <v>3454009</v>
      </c>
      <c r="F9" s="629">
        <v>843083</v>
      </c>
      <c r="G9" s="630">
        <v>806478</v>
      </c>
    </row>
    <row r="10" spans="1:7" s="21" customFormat="1" ht="26.1" customHeight="1" x14ac:dyDescent="0.25">
      <c r="A10" s="496">
        <v>3</v>
      </c>
      <c r="B10" s="16"/>
      <c r="C10" s="17">
        <f>C8+2</f>
        <v>2019</v>
      </c>
      <c r="D10" s="18">
        <v>4322239</v>
      </c>
      <c r="E10" s="522">
        <v>3476514</v>
      </c>
      <c r="F10" s="629">
        <v>845725</v>
      </c>
      <c r="G10" s="630">
        <v>809489</v>
      </c>
    </row>
    <row r="11" spans="1:7" s="21" customFormat="1" ht="26.1" customHeight="1" x14ac:dyDescent="0.25">
      <c r="A11" s="496">
        <v>4</v>
      </c>
      <c r="B11" s="16"/>
      <c r="C11" s="22">
        <f>C8+3</f>
        <v>2020</v>
      </c>
      <c r="D11" s="18">
        <v>4326162</v>
      </c>
      <c r="E11" s="522">
        <v>3474623</v>
      </c>
      <c r="F11" s="629">
        <v>851539</v>
      </c>
      <c r="G11" s="630">
        <v>816627</v>
      </c>
    </row>
    <row r="12" spans="1:7" s="21" customFormat="1" ht="26.1" customHeight="1" x14ac:dyDescent="0.25">
      <c r="A12" s="496">
        <v>5</v>
      </c>
      <c r="B12" s="16"/>
      <c r="C12" s="22">
        <f>C8+4</f>
        <v>2021</v>
      </c>
      <c r="D12" s="18">
        <v>4358350</v>
      </c>
      <c r="E12" s="522">
        <v>3505222</v>
      </c>
      <c r="F12" s="629">
        <v>853128</v>
      </c>
      <c r="G12" s="630">
        <v>819043</v>
      </c>
    </row>
    <row r="13" spans="1:7" s="21" customFormat="1" ht="39.950000000000003" customHeight="1" x14ac:dyDescent="0.25">
      <c r="A13" s="496">
        <v>6</v>
      </c>
      <c r="B13" s="493" t="s">
        <v>79</v>
      </c>
      <c r="C13" s="17">
        <f>C8+4</f>
        <v>2021</v>
      </c>
      <c r="D13" s="18">
        <v>4351703</v>
      </c>
      <c r="E13" s="522">
        <v>3483925</v>
      </c>
      <c r="F13" s="629">
        <v>867778</v>
      </c>
      <c r="G13" s="630">
        <v>833799</v>
      </c>
    </row>
    <row r="14" spans="1:7" s="21" customFormat="1" ht="26.1" customHeight="1" x14ac:dyDescent="0.25">
      <c r="A14" s="496">
        <v>7</v>
      </c>
      <c r="B14" s="494" t="s">
        <v>80</v>
      </c>
      <c r="C14" s="22"/>
      <c r="D14" s="18">
        <v>4364374</v>
      </c>
      <c r="E14" s="522">
        <v>3497698</v>
      </c>
      <c r="F14" s="629">
        <v>866676</v>
      </c>
      <c r="G14" s="630">
        <v>832792</v>
      </c>
    </row>
    <row r="15" spans="1:7" s="21" customFormat="1" ht="26.1" customHeight="1" x14ac:dyDescent="0.25">
      <c r="A15" s="496">
        <v>8</v>
      </c>
      <c r="B15" s="494" t="s">
        <v>81</v>
      </c>
      <c r="C15" s="22"/>
      <c r="D15" s="18">
        <v>4374075</v>
      </c>
      <c r="E15" s="522">
        <v>3538036</v>
      </c>
      <c r="F15" s="629">
        <v>836039</v>
      </c>
      <c r="G15" s="630">
        <v>802127</v>
      </c>
    </row>
    <row r="16" spans="1:7" s="21" customFormat="1" ht="26.1" customHeight="1" x14ac:dyDescent="0.25">
      <c r="A16" s="496">
        <v>9</v>
      </c>
      <c r="B16" s="494" t="s">
        <v>82</v>
      </c>
      <c r="C16" s="22"/>
      <c r="D16" s="18">
        <v>4372838</v>
      </c>
      <c r="E16" s="522">
        <v>3551144</v>
      </c>
      <c r="F16" s="629">
        <v>821694</v>
      </c>
      <c r="G16" s="630">
        <v>787203</v>
      </c>
    </row>
    <row r="17" spans="1:7" s="21" customFormat="1" ht="26.1" customHeight="1" x14ac:dyDescent="0.25">
      <c r="A17" s="496">
        <v>10</v>
      </c>
      <c r="B17" s="494" t="s">
        <v>83</v>
      </c>
      <c r="C17" s="22"/>
      <c r="D17" s="18">
        <v>4383610</v>
      </c>
      <c r="E17" s="522">
        <v>3550263</v>
      </c>
      <c r="F17" s="629">
        <v>833347</v>
      </c>
      <c r="G17" s="630">
        <v>799169</v>
      </c>
    </row>
    <row r="18" spans="1:7" s="21" customFormat="1" ht="26.1" customHeight="1" x14ac:dyDescent="0.25">
      <c r="A18" s="496">
        <v>11</v>
      </c>
      <c r="B18" s="494" t="s">
        <v>84</v>
      </c>
      <c r="C18" s="22"/>
      <c r="D18" s="18">
        <v>4384632</v>
      </c>
      <c r="E18" s="522">
        <v>3532677</v>
      </c>
      <c r="F18" s="629">
        <v>851955</v>
      </c>
      <c r="G18" s="630">
        <v>817833</v>
      </c>
    </row>
    <row r="19" spans="1:7" s="21" customFormat="1" ht="26.1" customHeight="1" x14ac:dyDescent="0.25">
      <c r="A19" s="496">
        <v>12</v>
      </c>
      <c r="B19" s="494" t="s">
        <v>85</v>
      </c>
      <c r="C19" s="22"/>
      <c r="D19" s="18">
        <v>4382824</v>
      </c>
      <c r="E19" s="522">
        <v>3524406</v>
      </c>
      <c r="F19" s="629">
        <v>858418</v>
      </c>
      <c r="G19" s="630">
        <v>824495</v>
      </c>
    </row>
    <row r="20" spans="1:7" s="21" customFormat="1" ht="26.1" customHeight="1" x14ac:dyDescent="0.25">
      <c r="A20" s="496">
        <v>13</v>
      </c>
      <c r="B20" s="494" t="s">
        <v>86</v>
      </c>
      <c r="C20" s="22"/>
      <c r="D20" s="18">
        <v>4371555</v>
      </c>
      <c r="E20" s="522">
        <v>3520164</v>
      </c>
      <c r="F20" s="629">
        <v>851391</v>
      </c>
      <c r="G20" s="630">
        <v>817750</v>
      </c>
    </row>
    <row r="21" spans="1:7" s="21" customFormat="1" ht="39.950000000000003" customHeight="1" x14ac:dyDescent="0.25">
      <c r="A21" s="496">
        <v>14</v>
      </c>
      <c r="B21" s="493" t="s">
        <v>75</v>
      </c>
      <c r="C21" s="17">
        <f>C8+5</f>
        <v>2022</v>
      </c>
      <c r="D21" s="18">
        <v>4372294</v>
      </c>
      <c r="E21" s="522">
        <v>3517706</v>
      </c>
      <c r="F21" s="629">
        <v>854588</v>
      </c>
      <c r="G21" s="630">
        <v>820801</v>
      </c>
    </row>
    <row r="22" spans="1:7" s="21" customFormat="1" ht="26.1" customHeight="1" x14ac:dyDescent="0.25">
      <c r="A22" s="496">
        <v>15</v>
      </c>
      <c r="B22" s="494" t="s">
        <v>76</v>
      </c>
      <c r="C22" s="22"/>
      <c r="D22" s="18">
        <v>4380726</v>
      </c>
      <c r="E22" s="522">
        <v>3524442</v>
      </c>
      <c r="F22" s="629">
        <v>856284</v>
      </c>
      <c r="G22" s="630">
        <v>822625</v>
      </c>
    </row>
    <row r="23" spans="1:7" s="21" customFormat="1" ht="26.1" customHeight="1" x14ac:dyDescent="0.25">
      <c r="A23" s="496">
        <v>16</v>
      </c>
      <c r="B23" s="494" t="s">
        <v>77</v>
      </c>
      <c r="C23" s="22"/>
      <c r="D23" s="18">
        <v>4398648</v>
      </c>
      <c r="E23" s="522">
        <v>3540648</v>
      </c>
      <c r="F23" s="629">
        <v>858000</v>
      </c>
      <c r="G23" s="630">
        <v>824622</v>
      </c>
    </row>
    <row r="24" spans="1:7" s="21" customFormat="1" ht="26.1" customHeight="1" x14ac:dyDescent="0.25">
      <c r="A24" s="496">
        <v>17</v>
      </c>
      <c r="B24" s="494" t="s">
        <v>78</v>
      </c>
      <c r="C24" s="22"/>
      <c r="D24" s="18">
        <v>4406224</v>
      </c>
      <c r="E24" s="522">
        <v>3545422</v>
      </c>
      <c r="F24" s="629">
        <v>860802</v>
      </c>
      <c r="G24" s="630">
        <v>827455</v>
      </c>
    </row>
    <row r="25" spans="1:7" s="25" customFormat="1" ht="35.1" customHeight="1" x14ac:dyDescent="0.2">
      <c r="A25" s="497">
        <v>18</v>
      </c>
      <c r="B25" s="495" t="s">
        <v>79</v>
      </c>
      <c r="C25" s="23"/>
      <c r="D25" s="24">
        <v>4413178</v>
      </c>
      <c r="E25" s="523">
        <v>3550048</v>
      </c>
      <c r="F25" s="631">
        <v>863130</v>
      </c>
      <c r="G25" s="632">
        <v>829590</v>
      </c>
    </row>
    <row r="26" spans="1:7" ht="17.100000000000001" customHeight="1" x14ac:dyDescent="0.25">
      <c r="A26" s="641" t="s">
        <v>427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B6:C7"/>
    <mergeCell ref="D6:D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401"/>
      <c r="B1" s="1"/>
      <c r="C1" s="1"/>
      <c r="D1" s="2"/>
    </row>
    <row r="2" spans="1:7" s="7" customFormat="1" ht="48" customHeight="1" x14ac:dyDescent="0.3">
      <c r="A2" s="68" t="s">
        <v>366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10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298</v>
      </c>
    </row>
    <row r="6" spans="1:7" ht="23.25" customHeight="1" x14ac:dyDescent="0.2">
      <c r="A6" s="881" t="s">
        <v>2</v>
      </c>
      <c r="B6" s="885" t="s">
        <v>74</v>
      </c>
      <c r="C6" s="886"/>
      <c r="D6" s="883" t="s">
        <v>362</v>
      </c>
      <c r="E6" s="889" t="s">
        <v>4</v>
      </c>
      <c r="F6" s="890"/>
      <c r="G6" s="883" t="s">
        <v>365</v>
      </c>
    </row>
    <row r="7" spans="1:7" ht="42" customHeight="1" x14ac:dyDescent="0.2">
      <c r="A7" s="882"/>
      <c r="B7" s="887"/>
      <c r="C7" s="888"/>
      <c r="D7" s="884"/>
      <c r="E7" s="626" t="s">
        <v>364</v>
      </c>
      <c r="F7" s="627" t="s">
        <v>363</v>
      </c>
      <c r="G7" s="884"/>
    </row>
    <row r="8" spans="1:7" s="19" customFormat="1" ht="30" customHeight="1" x14ac:dyDescent="0.25">
      <c r="A8" s="496">
        <v>1</v>
      </c>
      <c r="B8" s="16"/>
      <c r="C8" s="17">
        <v>2017</v>
      </c>
      <c r="D8" s="18">
        <v>4412528</v>
      </c>
      <c r="E8" s="522">
        <v>3291290</v>
      </c>
      <c r="F8" s="628">
        <v>1121238</v>
      </c>
      <c r="G8" s="633">
        <v>796480</v>
      </c>
    </row>
    <row r="9" spans="1:7" s="21" customFormat="1" ht="26.1" customHeight="1" x14ac:dyDescent="0.25">
      <c r="A9" s="496">
        <v>2</v>
      </c>
      <c r="B9" s="16"/>
      <c r="C9" s="20">
        <f>C8+1</f>
        <v>2018</v>
      </c>
      <c r="D9" s="18">
        <v>4433749</v>
      </c>
      <c r="E9" s="522">
        <v>3318521</v>
      </c>
      <c r="F9" s="629">
        <v>1115228</v>
      </c>
      <c r="G9" s="630">
        <v>801404</v>
      </c>
    </row>
    <row r="10" spans="1:7" s="21" customFormat="1" ht="26.1" customHeight="1" x14ac:dyDescent="0.25">
      <c r="A10" s="496">
        <v>3</v>
      </c>
      <c r="B10" s="16"/>
      <c r="C10" s="17">
        <f>C8+2</f>
        <v>2019</v>
      </c>
      <c r="D10" s="18">
        <v>4451188</v>
      </c>
      <c r="E10" s="522">
        <v>3343679</v>
      </c>
      <c r="F10" s="629">
        <v>1107509</v>
      </c>
      <c r="G10" s="630">
        <v>805811</v>
      </c>
    </row>
    <row r="11" spans="1:7" s="21" customFormat="1" ht="26.1" customHeight="1" x14ac:dyDescent="0.25">
      <c r="A11" s="496">
        <v>4</v>
      </c>
      <c r="B11" s="16"/>
      <c r="C11" s="22">
        <f>C8+3</f>
        <v>2020</v>
      </c>
      <c r="D11" s="18">
        <v>4453980</v>
      </c>
      <c r="E11" s="522">
        <v>3350395</v>
      </c>
      <c r="F11" s="629">
        <v>1103585</v>
      </c>
      <c r="G11" s="630">
        <v>814077</v>
      </c>
    </row>
    <row r="12" spans="1:7" s="21" customFormat="1" ht="26.1" customHeight="1" x14ac:dyDescent="0.25">
      <c r="A12" s="496">
        <v>5</v>
      </c>
      <c r="B12" s="16"/>
      <c r="C12" s="22">
        <f>C8+4</f>
        <v>2021</v>
      </c>
      <c r="D12" s="18">
        <v>4466462</v>
      </c>
      <c r="E12" s="522">
        <v>3375067</v>
      </c>
      <c r="F12" s="629">
        <v>1091395</v>
      </c>
      <c r="G12" s="630">
        <v>815976</v>
      </c>
    </row>
    <row r="13" spans="1:7" s="21" customFormat="1" ht="39.950000000000003" customHeight="1" x14ac:dyDescent="0.25">
      <c r="A13" s="496">
        <v>6</v>
      </c>
      <c r="B13" s="493" t="s">
        <v>79</v>
      </c>
      <c r="C13" s="17">
        <f>C8+4</f>
        <v>2021</v>
      </c>
      <c r="D13" s="18">
        <v>4461129</v>
      </c>
      <c r="E13" s="522">
        <v>3353416</v>
      </c>
      <c r="F13" s="629">
        <v>1107713</v>
      </c>
      <c r="G13" s="630">
        <v>831421</v>
      </c>
    </row>
    <row r="14" spans="1:7" s="21" customFormat="1" ht="26.1" customHeight="1" x14ac:dyDescent="0.25">
      <c r="A14" s="496">
        <v>7</v>
      </c>
      <c r="B14" s="494" t="s">
        <v>80</v>
      </c>
      <c r="C14" s="22"/>
      <c r="D14" s="18">
        <v>4471559</v>
      </c>
      <c r="E14" s="522">
        <v>3371078</v>
      </c>
      <c r="F14" s="629">
        <v>1100481</v>
      </c>
      <c r="G14" s="630">
        <v>824942</v>
      </c>
    </row>
    <row r="15" spans="1:7" s="21" customFormat="1" ht="26.1" customHeight="1" x14ac:dyDescent="0.25">
      <c r="A15" s="496">
        <v>8</v>
      </c>
      <c r="B15" s="494" t="s">
        <v>81</v>
      </c>
      <c r="C15" s="22"/>
      <c r="D15" s="18">
        <v>4478163</v>
      </c>
      <c r="E15" s="522">
        <v>3409638</v>
      </c>
      <c r="F15" s="629">
        <v>1068525</v>
      </c>
      <c r="G15" s="630">
        <v>792681</v>
      </c>
    </row>
    <row r="16" spans="1:7" s="21" customFormat="1" ht="26.1" customHeight="1" x14ac:dyDescent="0.25">
      <c r="A16" s="496">
        <v>9</v>
      </c>
      <c r="B16" s="494" t="s">
        <v>82</v>
      </c>
      <c r="C16" s="22"/>
      <c r="D16" s="18">
        <v>4474884</v>
      </c>
      <c r="E16" s="522">
        <v>3419105</v>
      </c>
      <c r="F16" s="629">
        <v>1055779</v>
      </c>
      <c r="G16" s="630">
        <v>777998</v>
      </c>
    </row>
    <row r="17" spans="1:7" s="21" customFormat="1" ht="26.1" customHeight="1" x14ac:dyDescent="0.25">
      <c r="A17" s="496">
        <v>10</v>
      </c>
      <c r="B17" s="494" t="s">
        <v>83</v>
      </c>
      <c r="C17" s="22"/>
      <c r="D17" s="18">
        <v>4482147</v>
      </c>
      <c r="E17" s="522">
        <v>3415867</v>
      </c>
      <c r="F17" s="629">
        <v>1066280</v>
      </c>
      <c r="G17" s="630">
        <v>792962</v>
      </c>
    </row>
    <row r="18" spans="1:7" s="21" customFormat="1" ht="26.1" customHeight="1" x14ac:dyDescent="0.25">
      <c r="A18" s="496">
        <v>11</v>
      </c>
      <c r="B18" s="494" t="s">
        <v>84</v>
      </c>
      <c r="C18" s="22"/>
      <c r="D18" s="18">
        <v>4481098</v>
      </c>
      <c r="E18" s="522">
        <v>3393277</v>
      </c>
      <c r="F18" s="629">
        <v>1087821</v>
      </c>
      <c r="G18" s="630">
        <v>817394</v>
      </c>
    </row>
    <row r="19" spans="1:7" s="21" customFormat="1" ht="26.1" customHeight="1" x14ac:dyDescent="0.25">
      <c r="A19" s="496">
        <v>12</v>
      </c>
      <c r="B19" s="494" t="s">
        <v>85</v>
      </c>
      <c r="C19" s="22"/>
      <c r="D19" s="18">
        <v>4477835</v>
      </c>
      <c r="E19" s="522">
        <v>3383563</v>
      </c>
      <c r="F19" s="629">
        <v>1094272</v>
      </c>
      <c r="G19" s="630">
        <v>825200</v>
      </c>
    </row>
    <row r="20" spans="1:7" s="21" customFormat="1" ht="26.1" customHeight="1" x14ac:dyDescent="0.25">
      <c r="A20" s="496">
        <v>13</v>
      </c>
      <c r="B20" s="494" t="s">
        <v>86</v>
      </c>
      <c r="C20" s="22"/>
      <c r="D20" s="18">
        <v>4473618</v>
      </c>
      <c r="E20" s="522">
        <v>3389589</v>
      </c>
      <c r="F20" s="629">
        <v>1084029</v>
      </c>
      <c r="G20" s="630">
        <v>816352</v>
      </c>
    </row>
    <row r="21" spans="1:7" s="21" customFormat="1" ht="39.950000000000003" customHeight="1" x14ac:dyDescent="0.25">
      <c r="A21" s="496">
        <v>14</v>
      </c>
      <c r="B21" s="493" t="s">
        <v>75</v>
      </c>
      <c r="C21" s="17">
        <f>C8+5</f>
        <v>2022</v>
      </c>
      <c r="D21" s="18">
        <v>4474846</v>
      </c>
      <c r="E21" s="522">
        <v>3388869</v>
      </c>
      <c r="F21" s="629">
        <v>1085977</v>
      </c>
      <c r="G21" s="630">
        <v>818998</v>
      </c>
    </row>
    <row r="22" spans="1:7" s="21" customFormat="1" ht="26.1" customHeight="1" x14ac:dyDescent="0.25">
      <c r="A22" s="496">
        <v>15</v>
      </c>
      <c r="B22" s="494" t="s">
        <v>76</v>
      </c>
      <c r="C22" s="22"/>
      <c r="D22" s="18">
        <v>4478719</v>
      </c>
      <c r="E22" s="522">
        <v>3391970</v>
      </c>
      <c r="F22" s="629">
        <v>1086749</v>
      </c>
      <c r="G22" s="630">
        <v>820939</v>
      </c>
    </row>
    <row r="23" spans="1:7" s="21" customFormat="1" ht="26.1" customHeight="1" x14ac:dyDescent="0.25">
      <c r="A23" s="496">
        <v>16</v>
      </c>
      <c r="B23" s="494" t="s">
        <v>77</v>
      </c>
      <c r="C23" s="22"/>
      <c r="D23" s="18">
        <v>4491757</v>
      </c>
      <c r="E23" s="522">
        <v>3405344</v>
      </c>
      <c r="F23" s="629">
        <v>1086413</v>
      </c>
      <c r="G23" s="630">
        <v>822592</v>
      </c>
    </row>
    <row r="24" spans="1:7" s="21" customFormat="1" ht="26.1" customHeight="1" x14ac:dyDescent="0.25">
      <c r="A24" s="496">
        <v>17</v>
      </c>
      <c r="B24" s="494" t="s">
        <v>78</v>
      </c>
      <c r="C24" s="22"/>
      <c r="D24" s="18">
        <v>4508559</v>
      </c>
      <c r="E24" s="522">
        <v>3421805</v>
      </c>
      <c r="F24" s="629">
        <v>1086754</v>
      </c>
      <c r="G24" s="630">
        <v>824668</v>
      </c>
    </row>
    <row r="25" spans="1:7" s="25" customFormat="1" ht="35.1" customHeight="1" x14ac:dyDescent="0.2">
      <c r="A25" s="497">
        <v>18</v>
      </c>
      <c r="B25" s="495" t="s">
        <v>79</v>
      </c>
      <c r="C25" s="23"/>
      <c r="D25" s="24">
        <v>4520409</v>
      </c>
      <c r="E25" s="523">
        <v>3433375</v>
      </c>
      <c r="F25" s="631">
        <v>1087034</v>
      </c>
      <c r="G25" s="632">
        <v>826081</v>
      </c>
    </row>
    <row r="26" spans="1:7" ht="17.100000000000001" customHeight="1" x14ac:dyDescent="0.25">
      <c r="A26" s="641" t="s">
        <v>427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B6:C7"/>
    <mergeCell ref="D6:D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74" customWidth="1"/>
    <col min="2" max="2" width="12.42578125" style="243" customWidth="1"/>
    <col min="3" max="13" width="11.7109375" style="243" customWidth="1"/>
    <col min="14" max="16384" width="11.42578125" style="243"/>
  </cols>
  <sheetData>
    <row r="1" spans="1:13" s="232" customFormat="1" ht="10.15" customHeight="1" x14ac:dyDescent="0.2">
      <c r="A1" s="690"/>
      <c r="B1" s="690"/>
      <c r="C1" s="690"/>
      <c r="D1" s="690"/>
      <c r="E1" s="690"/>
      <c r="F1" s="690"/>
      <c r="G1" s="690"/>
      <c r="H1" s="690"/>
      <c r="I1" s="690"/>
      <c r="J1" s="690"/>
      <c r="K1" s="690"/>
      <c r="L1" s="690"/>
      <c r="M1" s="233"/>
    </row>
    <row r="2" spans="1:13" s="290" customFormat="1" ht="34.15" customHeight="1" x14ac:dyDescent="0.3">
      <c r="A2" s="891" t="s">
        <v>429</v>
      </c>
      <c r="B2" s="891"/>
      <c r="C2" s="891"/>
      <c r="D2" s="891"/>
      <c r="E2" s="891"/>
      <c r="F2" s="891"/>
      <c r="G2" s="891"/>
      <c r="H2" s="891"/>
      <c r="I2" s="891"/>
      <c r="J2" s="891"/>
      <c r="K2" s="891"/>
      <c r="L2" s="891"/>
      <c r="M2" s="235"/>
    </row>
    <row r="3" spans="1:13" s="290" customFormat="1" ht="18.75" hidden="1" x14ac:dyDescent="0.3">
      <c r="A3" s="691"/>
      <c r="B3" s="690"/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235"/>
    </row>
    <row r="4" spans="1:13" s="290" customFormat="1" ht="18.75" hidden="1" x14ac:dyDescent="0.3">
      <c r="A4" s="691"/>
      <c r="B4" s="690"/>
      <c r="C4" s="690"/>
      <c r="D4" s="690"/>
      <c r="E4" s="690"/>
      <c r="F4" s="690"/>
      <c r="G4" s="690"/>
      <c r="H4" s="690"/>
      <c r="I4" s="690"/>
      <c r="J4" s="690"/>
      <c r="K4" s="690"/>
      <c r="L4" s="690"/>
      <c r="M4" s="235"/>
    </row>
    <row r="5" spans="1:13" s="290" customFormat="1" ht="18.75" x14ac:dyDescent="0.3">
      <c r="A5" s="892" t="s">
        <v>9</v>
      </c>
      <c r="B5" s="892"/>
      <c r="C5" s="892"/>
      <c r="D5" s="892"/>
      <c r="E5" s="892"/>
      <c r="F5" s="892"/>
      <c r="G5" s="892"/>
      <c r="H5" s="892"/>
      <c r="I5" s="892"/>
      <c r="J5" s="892"/>
      <c r="K5" s="892"/>
      <c r="L5" s="892"/>
      <c r="M5" s="235"/>
    </row>
    <row r="6" spans="1:13" s="239" customFormat="1" ht="24.6" customHeight="1" x14ac:dyDescent="0.3">
      <c r="A6" s="892" t="s">
        <v>524</v>
      </c>
      <c r="B6" s="892"/>
      <c r="C6" s="892"/>
      <c r="D6" s="892"/>
      <c r="E6" s="892"/>
      <c r="F6" s="892"/>
      <c r="G6" s="892"/>
      <c r="H6" s="892"/>
      <c r="I6" s="892"/>
      <c r="J6" s="892"/>
      <c r="K6" s="892"/>
      <c r="L6" s="892"/>
      <c r="M6" s="387"/>
    </row>
    <row r="7" spans="1:13" ht="15" customHeight="1" x14ac:dyDescent="0.25">
      <c r="A7" s="690"/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79" t="s">
        <v>299</v>
      </c>
      <c r="M7" s="389"/>
    </row>
    <row r="8" spans="1:13" ht="50.25" customHeight="1" x14ac:dyDescent="0.2">
      <c r="A8" s="692" t="s">
        <v>13</v>
      </c>
      <c r="B8" s="693" t="s">
        <v>23</v>
      </c>
      <c r="C8" s="692" t="s">
        <v>15</v>
      </c>
      <c r="D8" s="693" t="s">
        <v>31</v>
      </c>
      <c r="E8" s="693" t="s">
        <v>32</v>
      </c>
      <c r="F8" s="693" t="s">
        <v>33</v>
      </c>
      <c r="G8" s="693" t="s">
        <v>34</v>
      </c>
      <c r="H8" s="693" t="s">
        <v>35</v>
      </c>
      <c r="I8" s="693" t="s">
        <v>36</v>
      </c>
      <c r="J8" s="693" t="s">
        <v>16</v>
      </c>
      <c r="K8" s="693" t="s">
        <v>37</v>
      </c>
      <c r="L8" s="693" t="s">
        <v>368</v>
      </c>
    </row>
    <row r="9" spans="1:13" s="253" customFormat="1" ht="26.45" customHeight="1" x14ac:dyDescent="0.2">
      <c r="A9" s="694" t="s">
        <v>430</v>
      </c>
      <c r="B9" s="695">
        <v>8933587</v>
      </c>
      <c r="C9" s="695">
        <v>1815061</v>
      </c>
      <c r="D9" s="695">
        <v>1683182</v>
      </c>
      <c r="E9" s="695">
        <v>285668</v>
      </c>
      <c r="F9" s="695">
        <v>1421929</v>
      </c>
      <c r="G9" s="695">
        <v>1239576</v>
      </c>
      <c r="H9" s="695">
        <v>558615</v>
      </c>
      <c r="I9" s="695">
        <v>557580</v>
      </c>
      <c r="J9" s="695">
        <v>750571</v>
      </c>
      <c r="K9" s="695">
        <v>388288</v>
      </c>
      <c r="L9" s="695">
        <v>233117</v>
      </c>
    </row>
    <row r="10" spans="1:13" s="253" customFormat="1" ht="26.45" customHeight="1" x14ac:dyDescent="0.2">
      <c r="A10" s="694" t="s">
        <v>431</v>
      </c>
      <c r="B10" s="695">
        <v>9613693</v>
      </c>
      <c r="C10" s="695">
        <v>1920663</v>
      </c>
      <c r="D10" s="695">
        <v>1840345</v>
      </c>
      <c r="E10" s="695">
        <v>310838</v>
      </c>
      <c r="F10" s="695">
        <v>1512517</v>
      </c>
      <c r="G10" s="695">
        <v>1348804</v>
      </c>
      <c r="H10" s="695">
        <v>606843</v>
      </c>
      <c r="I10" s="695">
        <v>607573</v>
      </c>
      <c r="J10" s="695">
        <v>816226</v>
      </c>
      <c r="K10" s="695">
        <v>416011</v>
      </c>
      <c r="L10" s="695">
        <v>233873</v>
      </c>
    </row>
    <row r="11" spans="1:13" s="621" customFormat="1" ht="18.95" customHeight="1" x14ac:dyDescent="0.2">
      <c r="A11" s="698" t="s">
        <v>432</v>
      </c>
      <c r="B11" s="699">
        <v>7281580</v>
      </c>
      <c r="C11" s="699">
        <v>1567307</v>
      </c>
      <c r="D11" s="699">
        <v>1309980</v>
      </c>
      <c r="E11" s="699">
        <v>221908</v>
      </c>
      <c r="F11" s="699">
        <v>1227654</v>
      </c>
      <c r="G11" s="699">
        <v>977432</v>
      </c>
      <c r="H11" s="699">
        <v>436371</v>
      </c>
      <c r="I11" s="699">
        <v>440255</v>
      </c>
      <c r="J11" s="699">
        <v>591250</v>
      </c>
      <c r="K11" s="699">
        <v>322200</v>
      </c>
      <c r="L11" s="699">
        <v>187223</v>
      </c>
    </row>
    <row r="12" spans="1:13" s="621" customFormat="1" ht="18.95" customHeight="1" x14ac:dyDescent="0.2">
      <c r="A12" s="306" t="s">
        <v>433</v>
      </c>
      <c r="B12" s="701">
        <v>1122652</v>
      </c>
      <c r="C12" s="701">
        <v>168325</v>
      </c>
      <c r="D12" s="701">
        <v>283498</v>
      </c>
      <c r="E12" s="701">
        <v>47059</v>
      </c>
      <c r="F12" s="701">
        <v>88007</v>
      </c>
      <c r="G12" s="701">
        <v>191699</v>
      </c>
      <c r="H12" s="701">
        <v>86768</v>
      </c>
      <c r="I12" s="701">
        <v>83228</v>
      </c>
      <c r="J12" s="701">
        <v>118089</v>
      </c>
      <c r="K12" s="701">
        <v>50259</v>
      </c>
      <c r="L12" s="701">
        <v>5720</v>
      </c>
    </row>
    <row r="13" spans="1:13" s="621" customFormat="1" ht="18.95" customHeight="1" thickBot="1" x14ac:dyDescent="0.25">
      <c r="A13" s="336" t="s">
        <v>434</v>
      </c>
      <c r="B13" s="700">
        <v>1209461</v>
      </c>
      <c r="C13" s="700">
        <v>185031</v>
      </c>
      <c r="D13" s="700">
        <v>246867</v>
      </c>
      <c r="E13" s="700">
        <v>41871</v>
      </c>
      <c r="F13" s="700">
        <v>196856</v>
      </c>
      <c r="G13" s="700">
        <v>179673</v>
      </c>
      <c r="H13" s="700">
        <v>83704</v>
      </c>
      <c r="I13" s="700">
        <v>84090</v>
      </c>
      <c r="J13" s="700">
        <v>106887</v>
      </c>
      <c r="K13" s="700">
        <v>43552</v>
      </c>
      <c r="L13" s="700">
        <v>40930</v>
      </c>
    </row>
    <row r="14" spans="1:13" s="253" customFormat="1" ht="26.25" customHeight="1" thickTop="1" x14ac:dyDescent="0.2">
      <c r="A14" s="694" t="s">
        <v>428</v>
      </c>
      <c r="B14" s="695">
        <v>9782252</v>
      </c>
      <c r="C14" s="695">
        <v>1959070</v>
      </c>
      <c r="D14" s="695">
        <v>1894419</v>
      </c>
      <c r="E14" s="695">
        <v>323038</v>
      </c>
      <c r="F14" s="695">
        <v>1531414</v>
      </c>
      <c r="G14" s="695">
        <v>1366617</v>
      </c>
      <c r="H14" s="695">
        <v>616407</v>
      </c>
      <c r="I14" s="695">
        <v>616195</v>
      </c>
      <c r="J14" s="695">
        <v>823014</v>
      </c>
      <c r="K14" s="695">
        <v>417818</v>
      </c>
      <c r="L14" s="810">
        <v>234260</v>
      </c>
    </row>
    <row r="15" spans="1:13" s="621" customFormat="1" ht="18.95" customHeight="1" x14ac:dyDescent="0.2">
      <c r="A15" s="698" t="s">
        <v>435</v>
      </c>
      <c r="B15" s="699">
        <v>1768594</v>
      </c>
      <c r="C15" s="699">
        <v>1442471</v>
      </c>
      <c r="D15" s="699">
        <v>240937</v>
      </c>
      <c r="E15" s="699">
        <v>26269</v>
      </c>
      <c r="F15" s="699">
        <v>8405</v>
      </c>
      <c r="G15" s="699">
        <v>10424</v>
      </c>
      <c r="H15" s="699">
        <v>4029</v>
      </c>
      <c r="I15" s="699">
        <v>3369</v>
      </c>
      <c r="J15" s="699">
        <v>2869</v>
      </c>
      <c r="K15" s="699">
        <v>1289</v>
      </c>
      <c r="L15" s="699">
        <v>28532</v>
      </c>
    </row>
    <row r="16" spans="1:13" s="621" customFormat="1" ht="18.95" customHeight="1" x14ac:dyDescent="0.2">
      <c r="A16" s="808" t="s">
        <v>436</v>
      </c>
      <c r="B16" s="701">
        <v>1276058</v>
      </c>
      <c r="C16" s="701">
        <v>128729</v>
      </c>
      <c r="D16" s="701">
        <v>1058668</v>
      </c>
      <c r="E16" s="701">
        <v>24180</v>
      </c>
      <c r="F16" s="701">
        <v>15334</v>
      </c>
      <c r="G16" s="701">
        <v>8071</v>
      </c>
      <c r="H16" s="701">
        <v>1841</v>
      </c>
      <c r="I16" s="701">
        <v>1693</v>
      </c>
      <c r="J16" s="701">
        <v>1575</v>
      </c>
      <c r="K16" s="701">
        <v>380</v>
      </c>
      <c r="L16" s="701">
        <v>35587</v>
      </c>
    </row>
    <row r="17" spans="1:12" s="621" customFormat="1" ht="18.95" customHeight="1" x14ac:dyDescent="0.2">
      <c r="A17" s="808" t="s">
        <v>437</v>
      </c>
      <c r="B17" s="701">
        <v>221997</v>
      </c>
      <c r="C17" s="701">
        <v>6996</v>
      </c>
      <c r="D17" s="701">
        <v>14130</v>
      </c>
      <c r="E17" s="701">
        <v>169241</v>
      </c>
      <c r="F17" s="701">
        <v>334</v>
      </c>
      <c r="G17" s="701">
        <v>6814</v>
      </c>
      <c r="H17" s="701">
        <v>156</v>
      </c>
      <c r="I17" s="701">
        <v>164</v>
      </c>
      <c r="J17" s="701">
        <v>138</v>
      </c>
      <c r="K17" s="701">
        <v>32</v>
      </c>
      <c r="L17" s="701">
        <v>23992</v>
      </c>
    </row>
    <row r="18" spans="1:12" s="621" customFormat="1" ht="18.95" customHeight="1" x14ac:dyDescent="0.2">
      <c r="A18" s="808" t="s">
        <v>438</v>
      </c>
      <c r="B18" s="701">
        <v>1285081</v>
      </c>
      <c r="C18" s="701">
        <v>10019</v>
      </c>
      <c r="D18" s="701">
        <v>31655</v>
      </c>
      <c r="E18" s="701">
        <v>966</v>
      </c>
      <c r="F18" s="701">
        <v>1186007</v>
      </c>
      <c r="G18" s="701">
        <v>7735</v>
      </c>
      <c r="H18" s="701">
        <v>2636</v>
      </c>
      <c r="I18" s="701">
        <v>13383</v>
      </c>
      <c r="J18" s="701">
        <v>2541</v>
      </c>
      <c r="K18" s="701">
        <v>387</v>
      </c>
      <c r="L18" s="701">
        <v>29752</v>
      </c>
    </row>
    <row r="19" spans="1:12" s="621" customFormat="1" ht="18.95" customHeight="1" x14ac:dyDescent="0.2">
      <c r="A19" s="808" t="s">
        <v>439</v>
      </c>
      <c r="B19" s="701">
        <v>1014670</v>
      </c>
      <c r="C19" s="701">
        <v>5959</v>
      </c>
      <c r="D19" s="701">
        <v>5422</v>
      </c>
      <c r="E19" s="701">
        <v>11027</v>
      </c>
      <c r="F19" s="701">
        <v>3620</v>
      </c>
      <c r="G19" s="701">
        <v>943070</v>
      </c>
      <c r="H19" s="701">
        <v>6497</v>
      </c>
      <c r="I19" s="701">
        <v>2319</v>
      </c>
      <c r="J19" s="701">
        <v>1174</v>
      </c>
      <c r="K19" s="701">
        <v>263</v>
      </c>
      <c r="L19" s="701">
        <v>35319</v>
      </c>
    </row>
    <row r="20" spans="1:12" s="621" customFormat="1" ht="18.95" customHeight="1" x14ac:dyDescent="0.2">
      <c r="A20" s="808" t="s">
        <v>440</v>
      </c>
      <c r="B20" s="701">
        <v>441732</v>
      </c>
      <c r="C20" s="701">
        <v>3280</v>
      </c>
      <c r="D20" s="701">
        <v>1693</v>
      </c>
      <c r="E20" s="701">
        <v>259</v>
      </c>
      <c r="F20" s="701">
        <v>815</v>
      </c>
      <c r="G20" s="701">
        <v>5865</v>
      </c>
      <c r="H20" s="701">
        <v>418910</v>
      </c>
      <c r="I20" s="701">
        <v>1092</v>
      </c>
      <c r="J20" s="701">
        <v>1582</v>
      </c>
      <c r="K20" s="701">
        <v>189</v>
      </c>
      <c r="L20" s="701">
        <v>8047</v>
      </c>
    </row>
    <row r="21" spans="1:12" s="621" customFormat="1" ht="18.95" customHeight="1" x14ac:dyDescent="0.2">
      <c r="A21" s="808" t="s">
        <v>441</v>
      </c>
      <c r="B21" s="701">
        <v>471729</v>
      </c>
      <c r="C21" s="701">
        <v>2945</v>
      </c>
      <c r="D21" s="701">
        <v>1651</v>
      </c>
      <c r="E21" s="701">
        <v>295</v>
      </c>
      <c r="F21" s="701">
        <v>23759</v>
      </c>
      <c r="G21" s="701">
        <v>4074</v>
      </c>
      <c r="H21" s="701">
        <v>3102</v>
      </c>
      <c r="I21" s="701">
        <v>420227</v>
      </c>
      <c r="J21" s="701">
        <v>3098</v>
      </c>
      <c r="K21" s="701">
        <v>210</v>
      </c>
      <c r="L21" s="701">
        <v>12368</v>
      </c>
    </row>
    <row r="22" spans="1:12" s="621" customFormat="1" ht="18.95" customHeight="1" x14ac:dyDescent="0.2">
      <c r="A22" s="808" t="s">
        <v>442</v>
      </c>
      <c r="B22" s="701">
        <v>601653</v>
      </c>
      <c r="C22" s="701">
        <v>2174</v>
      </c>
      <c r="D22" s="701">
        <v>1212</v>
      </c>
      <c r="E22" s="701">
        <v>232</v>
      </c>
      <c r="F22" s="701">
        <v>1344</v>
      </c>
      <c r="G22" s="701">
        <v>1490</v>
      </c>
      <c r="H22" s="701">
        <v>4453</v>
      </c>
      <c r="I22" s="701">
        <v>3152</v>
      </c>
      <c r="J22" s="701">
        <v>579291</v>
      </c>
      <c r="K22" s="701">
        <v>1252</v>
      </c>
      <c r="L22" s="701">
        <v>7053</v>
      </c>
    </row>
    <row r="23" spans="1:12" s="621" customFormat="1" ht="18.95" customHeight="1" x14ac:dyDescent="0.2">
      <c r="A23" s="808" t="s">
        <v>443</v>
      </c>
      <c r="B23" s="701">
        <v>332418</v>
      </c>
      <c r="C23" s="701">
        <v>1701</v>
      </c>
      <c r="D23" s="701">
        <v>505</v>
      </c>
      <c r="E23" s="701">
        <v>78</v>
      </c>
      <c r="F23" s="701">
        <v>446</v>
      </c>
      <c r="G23" s="701">
        <v>559</v>
      </c>
      <c r="H23" s="701">
        <v>439</v>
      </c>
      <c r="I23" s="701">
        <v>427</v>
      </c>
      <c r="J23" s="701">
        <v>2188</v>
      </c>
      <c r="K23" s="701">
        <v>319126</v>
      </c>
      <c r="L23" s="701">
        <v>6949</v>
      </c>
    </row>
    <row r="24" spans="1:12" s="621" customFormat="1" ht="18.95" customHeight="1" x14ac:dyDescent="0.2">
      <c r="A24" s="808" t="s">
        <v>444</v>
      </c>
      <c r="B24" s="701">
        <v>208505</v>
      </c>
      <c r="C24" s="701">
        <v>26680</v>
      </c>
      <c r="D24" s="701">
        <v>45271</v>
      </c>
      <c r="E24" s="701">
        <v>4767</v>
      </c>
      <c r="F24" s="701">
        <v>27127</v>
      </c>
      <c r="G24" s="701">
        <v>38227</v>
      </c>
      <c r="H24" s="701">
        <v>19304</v>
      </c>
      <c r="I24" s="701">
        <v>15451</v>
      </c>
      <c r="J24" s="701">
        <v>25232</v>
      </c>
      <c r="K24" s="701">
        <v>5439</v>
      </c>
      <c r="L24" s="701">
        <v>1007</v>
      </c>
    </row>
    <row r="25" spans="1:12" s="621" customFormat="1" ht="18.95" customHeight="1" x14ac:dyDescent="0.2">
      <c r="A25" s="808" t="s">
        <v>445</v>
      </c>
      <c r="B25" s="701">
        <v>919732</v>
      </c>
      <c r="C25" s="701">
        <v>142152</v>
      </c>
      <c r="D25" s="701">
        <v>239941</v>
      </c>
      <c r="E25" s="701">
        <v>42504</v>
      </c>
      <c r="F25" s="701">
        <v>61074</v>
      </c>
      <c r="G25" s="701">
        <v>154538</v>
      </c>
      <c r="H25" s="701">
        <v>67957</v>
      </c>
      <c r="I25" s="701">
        <v>68254</v>
      </c>
      <c r="J25" s="701">
        <v>93592</v>
      </c>
      <c r="K25" s="701">
        <v>45007</v>
      </c>
      <c r="L25" s="701">
        <v>4713</v>
      </c>
    </row>
    <row r="26" spans="1:12" s="621" customFormat="1" ht="18.95" customHeight="1" x14ac:dyDescent="0.2">
      <c r="A26" s="808" t="s">
        <v>446</v>
      </c>
      <c r="B26" s="701">
        <v>900325</v>
      </c>
      <c r="C26" s="701">
        <v>181866</v>
      </c>
      <c r="D26" s="701">
        <v>164151</v>
      </c>
      <c r="E26" s="701">
        <v>28657</v>
      </c>
      <c r="F26" s="701">
        <v>124879</v>
      </c>
      <c r="G26" s="701">
        <v>116342</v>
      </c>
      <c r="H26" s="701">
        <v>57679</v>
      </c>
      <c r="I26" s="701">
        <v>64477</v>
      </c>
      <c r="J26" s="701">
        <v>84298</v>
      </c>
      <c r="K26" s="701">
        <v>37342</v>
      </c>
      <c r="L26" s="701">
        <v>40634</v>
      </c>
    </row>
    <row r="27" spans="1:12" s="621" customFormat="1" ht="18.95" customHeight="1" x14ac:dyDescent="0.2">
      <c r="A27" s="809" t="s">
        <v>447</v>
      </c>
      <c r="B27" s="702">
        <v>339758</v>
      </c>
      <c r="C27" s="702">
        <v>4098</v>
      </c>
      <c r="D27" s="702">
        <v>89183</v>
      </c>
      <c r="E27" s="702">
        <v>14563</v>
      </c>
      <c r="F27" s="702">
        <v>78270</v>
      </c>
      <c r="G27" s="702">
        <v>69408</v>
      </c>
      <c r="H27" s="702">
        <v>29404</v>
      </c>
      <c r="I27" s="702">
        <v>22187</v>
      </c>
      <c r="J27" s="702">
        <v>25436</v>
      </c>
      <c r="K27" s="702">
        <v>6902</v>
      </c>
      <c r="L27" s="702">
        <v>307</v>
      </c>
    </row>
    <row r="28" spans="1:12" ht="15.75" customHeight="1" x14ac:dyDescent="0.2">
      <c r="A28" s="399" t="s">
        <v>369</v>
      </c>
      <c r="B28" s="400"/>
      <c r="C28" s="400"/>
      <c r="D28" s="400"/>
      <c r="E28" s="400"/>
      <c r="F28" s="400"/>
    </row>
    <row r="29" spans="1:12" x14ac:dyDescent="0.2">
      <c r="A29" s="399" t="s">
        <v>371</v>
      </c>
      <c r="B29" s="400"/>
      <c r="C29" s="696"/>
      <c r="D29" s="696"/>
      <c r="E29" s="696"/>
      <c r="F29" s="696"/>
    </row>
    <row r="30" spans="1:12" x14ac:dyDescent="0.2">
      <c r="A30" s="399" t="s">
        <v>448</v>
      </c>
      <c r="B30" s="400"/>
      <c r="C30" s="400"/>
      <c r="D30" s="400"/>
      <c r="E30" s="400"/>
      <c r="F30" s="400"/>
    </row>
    <row r="31" spans="1:12" x14ac:dyDescent="0.2">
      <c r="A31" s="399" t="s">
        <v>449</v>
      </c>
      <c r="B31" s="400"/>
      <c r="C31" s="400"/>
      <c r="D31" s="400"/>
      <c r="E31" s="400"/>
      <c r="F31" s="400"/>
    </row>
    <row r="32" spans="1:12" x14ac:dyDescent="0.2">
      <c r="A32" s="399"/>
      <c r="B32" s="400"/>
      <c r="C32" s="400"/>
      <c r="D32" s="400"/>
      <c r="E32" s="400"/>
      <c r="F32" s="400"/>
    </row>
    <row r="33" spans="3:6" x14ac:dyDescent="0.2">
      <c r="C33" s="697"/>
      <c r="D33" s="697"/>
      <c r="E33" s="697"/>
      <c r="F33" s="697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74" customWidth="1"/>
    <col min="2" max="2" width="12.42578125" style="243" customWidth="1"/>
    <col min="3" max="13" width="11.7109375" style="243" customWidth="1"/>
    <col min="14" max="16384" width="11.42578125" style="243"/>
  </cols>
  <sheetData>
    <row r="1" spans="1:13" s="232" customFormat="1" ht="10.15" customHeight="1" x14ac:dyDescent="0.2">
      <c r="A1" s="690"/>
      <c r="B1" s="690"/>
      <c r="C1" s="690"/>
      <c r="D1" s="690"/>
      <c r="E1" s="690"/>
      <c r="F1" s="690"/>
      <c r="G1" s="690"/>
      <c r="H1" s="690"/>
      <c r="I1" s="690"/>
      <c r="J1" s="690"/>
      <c r="K1" s="690"/>
      <c r="L1" s="690"/>
      <c r="M1" s="233"/>
    </row>
    <row r="2" spans="1:13" s="290" customFormat="1" ht="34.15" customHeight="1" x14ac:dyDescent="0.3">
      <c r="A2" s="891" t="s">
        <v>450</v>
      </c>
      <c r="B2" s="891"/>
      <c r="C2" s="891"/>
      <c r="D2" s="891"/>
      <c r="E2" s="891"/>
      <c r="F2" s="891"/>
      <c r="G2" s="891"/>
      <c r="H2" s="891"/>
      <c r="I2" s="891"/>
      <c r="J2" s="891"/>
      <c r="K2" s="891"/>
      <c r="L2" s="891"/>
      <c r="M2" s="235"/>
    </row>
    <row r="3" spans="1:13" s="290" customFormat="1" ht="18.75" hidden="1" x14ac:dyDescent="0.3">
      <c r="A3" s="691"/>
      <c r="B3" s="690"/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235"/>
    </row>
    <row r="4" spans="1:13" s="290" customFormat="1" ht="18.75" hidden="1" x14ac:dyDescent="0.3">
      <c r="A4" s="691"/>
      <c r="B4" s="690"/>
      <c r="C4" s="690"/>
      <c r="D4" s="690"/>
      <c r="E4" s="690"/>
      <c r="F4" s="690"/>
      <c r="G4" s="690"/>
      <c r="H4" s="690"/>
      <c r="I4" s="690"/>
      <c r="J4" s="690"/>
      <c r="K4" s="690"/>
      <c r="L4" s="690"/>
      <c r="M4" s="235"/>
    </row>
    <row r="5" spans="1:13" s="290" customFormat="1" ht="18.75" x14ac:dyDescent="0.3">
      <c r="A5" s="892" t="s">
        <v>9</v>
      </c>
      <c r="B5" s="892"/>
      <c r="C5" s="892"/>
      <c r="D5" s="892"/>
      <c r="E5" s="892"/>
      <c r="F5" s="892"/>
      <c r="G5" s="892"/>
      <c r="H5" s="892"/>
      <c r="I5" s="892"/>
      <c r="J5" s="892"/>
      <c r="K5" s="892"/>
      <c r="L5" s="892"/>
      <c r="M5" s="235"/>
    </row>
    <row r="6" spans="1:13" s="239" customFormat="1" ht="24.6" customHeight="1" x14ac:dyDescent="0.3">
      <c r="A6" s="892" t="s">
        <v>524</v>
      </c>
      <c r="B6" s="892"/>
      <c r="C6" s="892"/>
      <c r="D6" s="892"/>
      <c r="E6" s="892"/>
      <c r="F6" s="892"/>
      <c r="G6" s="892"/>
      <c r="H6" s="892"/>
      <c r="I6" s="892"/>
      <c r="J6" s="892"/>
      <c r="K6" s="892"/>
      <c r="L6" s="892"/>
      <c r="M6" s="387"/>
    </row>
    <row r="7" spans="1:13" ht="15" customHeight="1" x14ac:dyDescent="0.25">
      <c r="A7" s="690"/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79" t="s">
        <v>383</v>
      </c>
      <c r="M7" s="389"/>
    </row>
    <row r="8" spans="1:13" ht="50.25" customHeight="1" x14ac:dyDescent="0.2">
      <c r="A8" s="692" t="s">
        <v>13</v>
      </c>
      <c r="B8" s="693" t="s">
        <v>23</v>
      </c>
      <c r="C8" s="692" t="s">
        <v>15</v>
      </c>
      <c r="D8" s="693" t="s">
        <v>31</v>
      </c>
      <c r="E8" s="693" t="s">
        <v>32</v>
      </c>
      <c r="F8" s="693" t="s">
        <v>33</v>
      </c>
      <c r="G8" s="693" t="s">
        <v>34</v>
      </c>
      <c r="H8" s="693" t="s">
        <v>35</v>
      </c>
      <c r="I8" s="693" t="s">
        <v>36</v>
      </c>
      <c r="J8" s="693" t="s">
        <v>16</v>
      </c>
      <c r="K8" s="693" t="s">
        <v>37</v>
      </c>
      <c r="L8" s="693" t="s">
        <v>368</v>
      </c>
    </row>
    <row r="9" spans="1:13" s="253" customFormat="1" ht="26.45" customHeight="1" x14ac:dyDescent="0.2">
      <c r="A9" s="694" t="s">
        <v>430</v>
      </c>
      <c r="B9" s="695">
        <v>6983423</v>
      </c>
      <c r="C9" s="695">
        <v>1388601</v>
      </c>
      <c r="D9" s="695">
        <v>1319924</v>
      </c>
      <c r="E9" s="695">
        <v>228129</v>
      </c>
      <c r="F9" s="695">
        <v>1096962</v>
      </c>
      <c r="G9" s="695">
        <v>978462</v>
      </c>
      <c r="H9" s="695">
        <v>442303</v>
      </c>
      <c r="I9" s="695">
        <v>437741</v>
      </c>
      <c r="J9" s="695">
        <v>585333</v>
      </c>
      <c r="K9" s="695">
        <v>296479</v>
      </c>
      <c r="L9" s="695">
        <v>209489</v>
      </c>
    </row>
    <row r="10" spans="1:13" s="253" customFormat="1" ht="26.45" customHeight="1" x14ac:dyDescent="0.2">
      <c r="A10" s="694" t="s">
        <v>431</v>
      </c>
      <c r="B10" s="695">
        <v>7221684</v>
      </c>
      <c r="C10" s="695">
        <v>1427925</v>
      </c>
      <c r="D10" s="695">
        <v>1373875</v>
      </c>
      <c r="E10" s="695">
        <v>237921</v>
      </c>
      <c r="F10" s="695">
        <v>1132857</v>
      </c>
      <c r="G10" s="695">
        <v>1017016</v>
      </c>
      <c r="H10" s="695">
        <v>459265</v>
      </c>
      <c r="I10" s="695">
        <v>453966</v>
      </c>
      <c r="J10" s="695">
        <v>604511</v>
      </c>
      <c r="K10" s="695">
        <v>304296</v>
      </c>
      <c r="L10" s="695">
        <v>210052</v>
      </c>
    </row>
    <row r="11" spans="1:13" s="621" customFormat="1" ht="18.95" customHeight="1" x14ac:dyDescent="0.2">
      <c r="A11" s="698" t="s">
        <v>432</v>
      </c>
      <c r="B11" s="699">
        <v>5573734</v>
      </c>
      <c r="C11" s="699">
        <v>1182250</v>
      </c>
      <c r="D11" s="699">
        <v>999310</v>
      </c>
      <c r="E11" s="699">
        <v>172858</v>
      </c>
      <c r="F11" s="699">
        <v>931094</v>
      </c>
      <c r="G11" s="699">
        <v>751787</v>
      </c>
      <c r="H11" s="699">
        <v>337397</v>
      </c>
      <c r="I11" s="699">
        <v>338780</v>
      </c>
      <c r="J11" s="699">
        <v>452000</v>
      </c>
      <c r="K11" s="699">
        <v>241985</v>
      </c>
      <c r="L11" s="699">
        <v>166273</v>
      </c>
    </row>
    <row r="12" spans="1:13" s="621" customFormat="1" ht="18.95" customHeight="1" x14ac:dyDescent="0.2">
      <c r="A12" s="306" t="s">
        <v>433</v>
      </c>
      <c r="B12" s="701">
        <v>799992</v>
      </c>
      <c r="C12" s="701">
        <v>125398</v>
      </c>
      <c r="D12" s="701">
        <v>198948</v>
      </c>
      <c r="E12" s="701">
        <v>33497</v>
      </c>
      <c r="F12" s="701">
        <v>65071</v>
      </c>
      <c r="G12" s="701">
        <v>137453</v>
      </c>
      <c r="H12" s="701">
        <v>63025</v>
      </c>
      <c r="I12" s="701">
        <v>58303</v>
      </c>
      <c r="J12" s="701">
        <v>80526</v>
      </c>
      <c r="K12" s="701">
        <v>32974</v>
      </c>
      <c r="L12" s="701">
        <v>4797</v>
      </c>
    </row>
    <row r="13" spans="1:13" s="621" customFormat="1" ht="18.95" customHeight="1" thickBot="1" x14ac:dyDescent="0.25">
      <c r="A13" s="336" t="s">
        <v>434</v>
      </c>
      <c r="B13" s="700">
        <v>847958</v>
      </c>
      <c r="C13" s="700">
        <v>120277</v>
      </c>
      <c r="D13" s="700">
        <v>175617</v>
      </c>
      <c r="E13" s="700">
        <v>31566</v>
      </c>
      <c r="F13" s="700">
        <v>136692</v>
      </c>
      <c r="G13" s="700">
        <v>127776</v>
      </c>
      <c r="H13" s="700">
        <v>58843</v>
      </c>
      <c r="I13" s="700">
        <v>56883</v>
      </c>
      <c r="J13" s="700">
        <v>71985</v>
      </c>
      <c r="K13" s="700">
        <v>29337</v>
      </c>
      <c r="L13" s="700">
        <v>38982</v>
      </c>
    </row>
    <row r="14" spans="1:13" s="253" customFormat="1" ht="26.25" customHeight="1" thickTop="1" x14ac:dyDescent="0.2">
      <c r="A14" s="694" t="s">
        <v>428</v>
      </c>
      <c r="B14" s="695">
        <v>7253183</v>
      </c>
      <c r="C14" s="695">
        <v>1432668</v>
      </c>
      <c r="D14" s="695">
        <v>1382551</v>
      </c>
      <c r="E14" s="695">
        <v>239843</v>
      </c>
      <c r="F14" s="695">
        <v>1137380</v>
      </c>
      <c r="G14" s="695">
        <v>1021533</v>
      </c>
      <c r="H14" s="695">
        <v>461600</v>
      </c>
      <c r="I14" s="695">
        <v>455930</v>
      </c>
      <c r="J14" s="695">
        <v>606491</v>
      </c>
      <c r="K14" s="695">
        <v>304843</v>
      </c>
      <c r="L14" s="695">
        <v>210344</v>
      </c>
    </row>
    <row r="15" spans="1:13" s="621" customFormat="1" ht="18.95" customHeight="1" x14ac:dyDescent="0.2">
      <c r="A15" s="698" t="s">
        <v>435</v>
      </c>
      <c r="B15" s="699">
        <v>1308727</v>
      </c>
      <c r="C15" s="699">
        <v>1092251</v>
      </c>
      <c r="D15" s="699">
        <v>153549</v>
      </c>
      <c r="E15" s="699">
        <v>17220</v>
      </c>
      <c r="F15" s="699">
        <v>5330</v>
      </c>
      <c r="G15" s="699">
        <v>6471</v>
      </c>
      <c r="H15" s="699">
        <v>2574</v>
      </c>
      <c r="I15" s="699">
        <v>2257</v>
      </c>
      <c r="J15" s="699">
        <v>1926</v>
      </c>
      <c r="K15" s="699">
        <v>877</v>
      </c>
      <c r="L15" s="699">
        <v>26272</v>
      </c>
    </row>
    <row r="16" spans="1:13" s="621" customFormat="1" ht="18.95" customHeight="1" x14ac:dyDescent="0.2">
      <c r="A16" s="808" t="s">
        <v>436</v>
      </c>
      <c r="B16" s="701">
        <v>954830</v>
      </c>
      <c r="C16" s="701">
        <v>77133</v>
      </c>
      <c r="D16" s="701">
        <v>815107</v>
      </c>
      <c r="E16" s="701">
        <v>15258</v>
      </c>
      <c r="F16" s="701">
        <v>8896</v>
      </c>
      <c r="G16" s="701">
        <v>4658</v>
      </c>
      <c r="H16" s="701">
        <v>1051</v>
      </c>
      <c r="I16" s="701">
        <v>953</v>
      </c>
      <c r="J16" s="701">
        <v>871</v>
      </c>
      <c r="K16" s="701">
        <v>196</v>
      </c>
      <c r="L16" s="701">
        <v>30707</v>
      </c>
    </row>
    <row r="17" spans="1:12" s="621" customFormat="1" ht="18.95" customHeight="1" x14ac:dyDescent="0.2">
      <c r="A17" s="808" t="s">
        <v>437</v>
      </c>
      <c r="B17" s="701">
        <v>173414</v>
      </c>
      <c r="C17" s="701">
        <v>3899</v>
      </c>
      <c r="D17" s="701">
        <v>9115</v>
      </c>
      <c r="E17" s="701">
        <v>133218</v>
      </c>
      <c r="F17" s="701">
        <v>182</v>
      </c>
      <c r="G17" s="701">
        <v>4179</v>
      </c>
      <c r="H17" s="701">
        <v>86</v>
      </c>
      <c r="I17" s="701">
        <v>107</v>
      </c>
      <c r="J17" s="701">
        <v>77</v>
      </c>
      <c r="K17" s="701">
        <v>18</v>
      </c>
      <c r="L17" s="701">
        <v>22533</v>
      </c>
    </row>
    <row r="18" spans="1:12" s="621" customFormat="1" ht="18.95" customHeight="1" x14ac:dyDescent="0.2">
      <c r="A18" s="808" t="s">
        <v>438</v>
      </c>
      <c r="B18" s="701">
        <v>967485</v>
      </c>
      <c r="C18" s="701">
        <v>5269</v>
      </c>
      <c r="D18" s="701">
        <v>19999</v>
      </c>
      <c r="E18" s="701">
        <v>593</v>
      </c>
      <c r="F18" s="701">
        <v>899309</v>
      </c>
      <c r="G18" s="701">
        <v>4489</v>
      </c>
      <c r="H18" s="701">
        <v>1542</v>
      </c>
      <c r="I18" s="701">
        <v>8145</v>
      </c>
      <c r="J18" s="701">
        <v>1498</v>
      </c>
      <c r="K18" s="701">
        <v>228</v>
      </c>
      <c r="L18" s="701">
        <v>26413</v>
      </c>
    </row>
    <row r="19" spans="1:12" s="621" customFormat="1" ht="18.95" customHeight="1" x14ac:dyDescent="0.2">
      <c r="A19" s="808" t="s">
        <v>439</v>
      </c>
      <c r="B19" s="701">
        <v>778962</v>
      </c>
      <c r="C19" s="701">
        <v>3128</v>
      </c>
      <c r="D19" s="701">
        <v>3378</v>
      </c>
      <c r="E19" s="701">
        <v>7167</v>
      </c>
      <c r="F19" s="701">
        <v>2123</v>
      </c>
      <c r="G19" s="701">
        <v>726305</v>
      </c>
      <c r="H19" s="701">
        <v>3982</v>
      </c>
      <c r="I19" s="701">
        <v>1521</v>
      </c>
      <c r="J19" s="701">
        <v>770</v>
      </c>
      <c r="K19" s="701">
        <v>167</v>
      </c>
      <c r="L19" s="701">
        <v>30421</v>
      </c>
    </row>
    <row r="20" spans="1:12" s="621" customFormat="1" ht="18.95" customHeight="1" x14ac:dyDescent="0.2">
      <c r="A20" s="808" t="s">
        <v>440</v>
      </c>
      <c r="B20" s="701">
        <v>339202</v>
      </c>
      <c r="C20" s="701">
        <v>1528</v>
      </c>
      <c r="D20" s="701">
        <v>1146</v>
      </c>
      <c r="E20" s="701">
        <v>142</v>
      </c>
      <c r="F20" s="701">
        <v>431</v>
      </c>
      <c r="G20" s="701">
        <v>3168</v>
      </c>
      <c r="H20" s="701">
        <v>323687</v>
      </c>
      <c r="I20" s="701">
        <v>746</v>
      </c>
      <c r="J20" s="701">
        <v>1001</v>
      </c>
      <c r="K20" s="701">
        <v>113</v>
      </c>
      <c r="L20" s="701">
        <v>7240</v>
      </c>
    </row>
    <row r="21" spans="1:12" s="621" customFormat="1" ht="18.95" customHeight="1" x14ac:dyDescent="0.2">
      <c r="A21" s="808" t="s">
        <v>441</v>
      </c>
      <c r="B21" s="701">
        <v>358091</v>
      </c>
      <c r="C21" s="701">
        <v>1471</v>
      </c>
      <c r="D21" s="701">
        <v>994</v>
      </c>
      <c r="E21" s="701">
        <v>180</v>
      </c>
      <c r="F21" s="701">
        <v>15104</v>
      </c>
      <c r="G21" s="701">
        <v>2497</v>
      </c>
      <c r="H21" s="701">
        <v>1927</v>
      </c>
      <c r="I21" s="701">
        <v>323293</v>
      </c>
      <c r="J21" s="701">
        <v>1915</v>
      </c>
      <c r="K21" s="701">
        <v>131</v>
      </c>
      <c r="L21" s="701">
        <v>10579</v>
      </c>
    </row>
    <row r="22" spans="1:12" s="621" customFormat="1" ht="18.95" customHeight="1" x14ac:dyDescent="0.2">
      <c r="A22" s="808" t="s">
        <v>442</v>
      </c>
      <c r="B22" s="701">
        <v>458687</v>
      </c>
      <c r="C22" s="701">
        <v>1104</v>
      </c>
      <c r="D22" s="701">
        <v>733</v>
      </c>
      <c r="E22" s="701">
        <v>133</v>
      </c>
      <c r="F22" s="701">
        <v>783</v>
      </c>
      <c r="G22" s="701">
        <v>859</v>
      </c>
      <c r="H22" s="701">
        <v>2788</v>
      </c>
      <c r="I22" s="701">
        <v>2100</v>
      </c>
      <c r="J22" s="701">
        <v>443094</v>
      </c>
      <c r="K22" s="701">
        <v>788</v>
      </c>
      <c r="L22" s="701">
        <v>6305</v>
      </c>
    </row>
    <row r="23" spans="1:12" s="621" customFormat="1" ht="18.95" customHeight="1" x14ac:dyDescent="0.2">
      <c r="A23" s="808" t="s">
        <v>443</v>
      </c>
      <c r="B23" s="701">
        <v>249191</v>
      </c>
      <c r="C23" s="701">
        <v>639</v>
      </c>
      <c r="D23" s="701">
        <v>308</v>
      </c>
      <c r="E23" s="701">
        <v>44</v>
      </c>
      <c r="F23" s="701">
        <v>265</v>
      </c>
      <c r="G23" s="701">
        <v>314</v>
      </c>
      <c r="H23" s="701">
        <v>292</v>
      </c>
      <c r="I23" s="701">
        <v>297</v>
      </c>
      <c r="J23" s="701">
        <v>1308</v>
      </c>
      <c r="K23" s="701">
        <v>239635</v>
      </c>
      <c r="L23" s="701">
        <v>6089</v>
      </c>
    </row>
    <row r="24" spans="1:12" s="621" customFormat="1" ht="18.95" customHeight="1" x14ac:dyDescent="0.2">
      <c r="A24" s="808" t="s">
        <v>444</v>
      </c>
      <c r="B24" s="701">
        <v>158322</v>
      </c>
      <c r="C24" s="701">
        <v>20118</v>
      </c>
      <c r="D24" s="701">
        <v>35086</v>
      </c>
      <c r="E24" s="701">
        <v>3638</v>
      </c>
      <c r="F24" s="701">
        <v>20652</v>
      </c>
      <c r="G24" s="701">
        <v>28876</v>
      </c>
      <c r="H24" s="701">
        <v>14738</v>
      </c>
      <c r="I24" s="701">
        <v>11401</v>
      </c>
      <c r="J24" s="701">
        <v>18706</v>
      </c>
      <c r="K24" s="701">
        <v>4229</v>
      </c>
      <c r="L24" s="701">
        <v>878</v>
      </c>
    </row>
    <row r="25" spans="1:12" s="621" customFormat="1" ht="18.95" customHeight="1" x14ac:dyDescent="0.2">
      <c r="A25" s="808" t="s">
        <v>445</v>
      </c>
      <c r="B25" s="701">
        <v>642994</v>
      </c>
      <c r="C25" s="701">
        <v>105460</v>
      </c>
      <c r="D25" s="701">
        <v>164258</v>
      </c>
      <c r="E25" s="701">
        <v>29908</v>
      </c>
      <c r="F25" s="701">
        <v>44501</v>
      </c>
      <c r="G25" s="701">
        <v>108844</v>
      </c>
      <c r="H25" s="701">
        <v>48424</v>
      </c>
      <c r="I25" s="701">
        <v>46981</v>
      </c>
      <c r="J25" s="701">
        <v>61923</v>
      </c>
      <c r="K25" s="701">
        <v>28776</v>
      </c>
      <c r="L25" s="701">
        <v>3919</v>
      </c>
    </row>
    <row r="26" spans="1:12" s="621" customFormat="1" ht="18.95" customHeight="1" x14ac:dyDescent="0.2">
      <c r="A26" s="808" t="s">
        <v>446</v>
      </c>
      <c r="B26" s="701">
        <v>614462</v>
      </c>
      <c r="C26" s="701">
        <v>118255</v>
      </c>
      <c r="D26" s="701">
        <v>111506</v>
      </c>
      <c r="E26" s="701">
        <v>20484</v>
      </c>
      <c r="F26" s="701">
        <v>82291</v>
      </c>
      <c r="G26" s="701">
        <v>79364</v>
      </c>
      <c r="H26" s="701">
        <v>40089</v>
      </c>
      <c r="I26" s="701">
        <v>42967</v>
      </c>
      <c r="J26" s="701">
        <v>55961</v>
      </c>
      <c r="K26" s="701">
        <v>24808</v>
      </c>
      <c r="L26" s="701">
        <v>38737</v>
      </c>
    </row>
    <row r="27" spans="1:12" s="621" customFormat="1" ht="18.95" customHeight="1" x14ac:dyDescent="0.2">
      <c r="A27" s="809" t="s">
        <v>447</v>
      </c>
      <c r="B27" s="702">
        <v>248816</v>
      </c>
      <c r="C27" s="702">
        <v>2413</v>
      </c>
      <c r="D27" s="702">
        <v>67372</v>
      </c>
      <c r="E27" s="702">
        <v>11858</v>
      </c>
      <c r="F27" s="702">
        <v>57513</v>
      </c>
      <c r="G27" s="702">
        <v>51509</v>
      </c>
      <c r="H27" s="702">
        <v>20420</v>
      </c>
      <c r="I27" s="702">
        <v>15162</v>
      </c>
      <c r="J27" s="702">
        <v>17441</v>
      </c>
      <c r="K27" s="702">
        <v>4877</v>
      </c>
      <c r="L27" s="702">
        <v>251</v>
      </c>
    </row>
    <row r="28" spans="1:12" ht="15.75" customHeight="1" x14ac:dyDescent="0.2">
      <c r="A28" s="399" t="s">
        <v>369</v>
      </c>
      <c r="B28" s="400"/>
      <c r="C28" s="400"/>
      <c r="D28" s="400"/>
      <c r="E28" s="400"/>
      <c r="F28" s="400"/>
    </row>
    <row r="29" spans="1:12" x14ac:dyDescent="0.2">
      <c r="A29" s="399" t="s">
        <v>371</v>
      </c>
      <c r="B29" s="400"/>
      <c r="C29" s="696"/>
      <c r="D29" s="696"/>
      <c r="E29" s="696"/>
      <c r="F29" s="696"/>
    </row>
    <row r="30" spans="1:12" x14ac:dyDescent="0.2">
      <c r="A30" s="399" t="s">
        <v>448</v>
      </c>
      <c r="B30" s="400"/>
      <c r="C30" s="400"/>
      <c r="D30" s="400"/>
      <c r="E30" s="400"/>
      <c r="F30" s="400"/>
    </row>
    <row r="31" spans="1:12" x14ac:dyDescent="0.2">
      <c r="A31" s="399" t="s">
        <v>449</v>
      </c>
      <c r="B31" s="400"/>
      <c r="C31" s="400"/>
      <c r="D31" s="400"/>
      <c r="E31" s="400"/>
      <c r="F31" s="400"/>
    </row>
    <row r="32" spans="1:12" x14ac:dyDescent="0.2">
      <c r="A32" s="399"/>
      <c r="B32" s="400"/>
      <c r="C32" s="400"/>
      <c r="D32" s="400"/>
      <c r="E32" s="400"/>
      <c r="F32" s="400"/>
    </row>
    <row r="33" spans="3:6" x14ac:dyDescent="0.2">
      <c r="C33" s="697"/>
      <c r="D33" s="697"/>
      <c r="E33" s="697"/>
      <c r="F33" s="697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74" customWidth="1"/>
    <col min="2" max="2" width="12.42578125" style="243" customWidth="1"/>
    <col min="3" max="13" width="11.7109375" style="243" customWidth="1"/>
    <col min="14" max="16384" width="11.42578125" style="243"/>
  </cols>
  <sheetData>
    <row r="1" spans="1:13" s="232" customFormat="1" ht="10.15" customHeight="1" x14ac:dyDescent="0.2">
      <c r="A1" s="690"/>
      <c r="B1" s="690"/>
      <c r="C1" s="690"/>
      <c r="D1" s="690"/>
      <c r="E1" s="690"/>
      <c r="F1" s="690"/>
      <c r="G1" s="690"/>
      <c r="H1" s="690"/>
      <c r="I1" s="690"/>
      <c r="J1" s="690"/>
      <c r="K1" s="690"/>
      <c r="L1" s="690"/>
      <c r="M1" s="233"/>
    </row>
    <row r="2" spans="1:13" s="290" customFormat="1" ht="34.15" customHeight="1" x14ac:dyDescent="0.3">
      <c r="A2" s="891" t="s">
        <v>451</v>
      </c>
      <c r="B2" s="891"/>
      <c r="C2" s="891"/>
      <c r="D2" s="891"/>
      <c r="E2" s="891"/>
      <c r="F2" s="891"/>
      <c r="G2" s="891"/>
      <c r="H2" s="891"/>
      <c r="I2" s="891"/>
      <c r="J2" s="891"/>
      <c r="K2" s="891"/>
      <c r="L2" s="891"/>
      <c r="M2" s="235"/>
    </row>
    <row r="3" spans="1:13" s="290" customFormat="1" ht="18.75" hidden="1" x14ac:dyDescent="0.3">
      <c r="A3" s="691"/>
      <c r="B3" s="690"/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235"/>
    </row>
    <row r="4" spans="1:13" s="290" customFormat="1" ht="18.75" hidden="1" x14ac:dyDescent="0.3">
      <c r="A4" s="691"/>
      <c r="B4" s="690"/>
      <c r="C4" s="690"/>
      <c r="D4" s="690"/>
      <c r="E4" s="690"/>
      <c r="F4" s="690"/>
      <c r="G4" s="690"/>
      <c r="H4" s="690"/>
      <c r="I4" s="690"/>
      <c r="J4" s="690"/>
      <c r="K4" s="690"/>
      <c r="L4" s="690"/>
      <c r="M4" s="235"/>
    </row>
    <row r="5" spans="1:13" s="290" customFormat="1" ht="18.75" x14ac:dyDescent="0.3">
      <c r="A5" s="892" t="s">
        <v>9</v>
      </c>
      <c r="B5" s="892"/>
      <c r="C5" s="892"/>
      <c r="D5" s="892"/>
      <c r="E5" s="892"/>
      <c r="F5" s="892"/>
      <c r="G5" s="892"/>
      <c r="H5" s="892"/>
      <c r="I5" s="892"/>
      <c r="J5" s="892"/>
      <c r="K5" s="892"/>
      <c r="L5" s="892"/>
      <c r="M5" s="235"/>
    </row>
    <row r="6" spans="1:13" s="239" customFormat="1" ht="24.6" customHeight="1" x14ac:dyDescent="0.3">
      <c r="A6" s="892" t="s">
        <v>524</v>
      </c>
      <c r="B6" s="892"/>
      <c r="C6" s="892"/>
      <c r="D6" s="892"/>
      <c r="E6" s="892"/>
      <c r="F6" s="892"/>
      <c r="G6" s="892"/>
      <c r="H6" s="892"/>
      <c r="I6" s="892"/>
      <c r="J6" s="892"/>
      <c r="K6" s="892"/>
      <c r="L6" s="892"/>
      <c r="M6" s="387"/>
    </row>
    <row r="7" spans="1:13" ht="15" customHeight="1" x14ac:dyDescent="0.25">
      <c r="A7" s="690"/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79" t="s">
        <v>384</v>
      </c>
      <c r="M7" s="389"/>
    </row>
    <row r="8" spans="1:13" ht="50.25" customHeight="1" x14ac:dyDescent="0.2">
      <c r="A8" s="692" t="s">
        <v>13</v>
      </c>
      <c r="B8" s="693" t="s">
        <v>23</v>
      </c>
      <c r="C8" s="692" t="s">
        <v>15</v>
      </c>
      <c r="D8" s="693" t="s">
        <v>31</v>
      </c>
      <c r="E8" s="693" t="s">
        <v>32</v>
      </c>
      <c r="F8" s="693" t="s">
        <v>33</v>
      </c>
      <c r="G8" s="693" t="s">
        <v>34</v>
      </c>
      <c r="H8" s="693" t="s">
        <v>35</v>
      </c>
      <c r="I8" s="693" t="s">
        <v>36</v>
      </c>
      <c r="J8" s="693" t="s">
        <v>16</v>
      </c>
      <c r="K8" s="693" t="s">
        <v>37</v>
      </c>
      <c r="L8" s="693" t="s">
        <v>368</v>
      </c>
    </row>
    <row r="9" spans="1:13" s="253" customFormat="1" ht="26.45" customHeight="1" x14ac:dyDescent="0.2">
      <c r="A9" s="694" t="s">
        <v>430</v>
      </c>
      <c r="B9" s="695">
        <v>1950164</v>
      </c>
      <c r="C9" s="695">
        <v>426460</v>
      </c>
      <c r="D9" s="695">
        <v>363258</v>
      </c>
      <c r="E9" s="695">
        <v>57539</v>
      </c>
      <c r="F9" s="695">
        <v>324967</v>
      </c>
      <c r="G9" s="695">
        <v>261114</v>
      </c>
      <c r="H9" s="695">
        <v>116312</v>
      </c>
      <c r="I9" s="695">
        <v>119839</v>
      </c>
      <c r="J9" s="695">
        <v>165238</v>
      </c>
      <c r="K9" s="695">
        <v>91809</v>
      </c>
      <c r="L9" s="695">
        <v>23628</v>
      </c>
    </row>
    <row r="10" spans="1:13" s="253" customFormat="1" ht="26.45" customHeight="1" x14ac:dyDescent="0.2">
      <c r="A10" s="694" t="s">
        <v>431</v>
      </c>
      <c r="B10" s="695">
        <v>2392009</v>
      </c>
      <c r="C10" s="695">
        <v>492738</v>
      </c>
      <c r="D10" s="695">
        <v>466470</v>
      </c>
      <c r="E10" s="695">
        <v>72917</v>
      </c>
      <c r="F10" s="695">
        <v>379660</v>
      </c>
      <c r="G10" s="695">
        <v>331788</v>
      </c>
      <c r="H10" s="695">
        <v>147578</v>
      </c>
      <c r="I10" s="695">
        <v>153607</v>
      </c>
      <c r="J10" s="695">
        <v>211715</v>
      </c>
      <c r="K10" s="695">
        <v>111715</v>
      </c>
      <c r="L10" s="695">
        <v>23821</v>
      </c>
    </row>
    <row r="11" spans="1:13" s="621" customFormat="1" ht="18.95" customHeight="1" x14ac:dyDescent="0.2">
      <c r="A11" s="698" t="s">
        <v>432</v>
      </c>
      <c r="B11" s="699">
        <v>1707846</v>
      </c>
      <c r="C11" s="699">
        <v>385057</v>
      </c>
      <c r="D11" s="699">
        <v>310670</v>
      </c>
      <c r="E11" s="699">
        <v>49050</v>
      </c>
      <c r="F11" s="699">
        <v>296560</v>
      </c>
      <c r="G11" s="699">
        <v>225645</v>
      </c>
      <c r="H11" s="699">
        <v>98974</v>
      </c>
      <c r="I11" s="699">
        <v>101475</v>
      </c>
      <c r="J11" s="699">
        <v>139250</v>
      </c>
      <c r="K11" s="699">
        <v>80215</v>
      </c>
      <c r="L11" s="699">
        <v>20950</v>
      </c>
    </row>
    <row r="12" spans="1:13" s="621" customFormat="1" ht="18.95" customHeight="1" x14ac:dyDescent="0.2">
      <c r="A12" s="306" t="s">
        <v>433</v>
      </c>
      <c r="B12" s="701">
        <v>322660</v>
      </c>
      <c r="C12" s="701">
        <v>42927</v>
      </c>
      <c r="D12" s="701">
        <v>84550</v>
      </c>
      <c r="E12" s="701">
        <v>13562</v>
      </c>
      <c r="F12" s="701">
        <v>22936</v>
      </c>
      <c r="G12" s="701">
        <v>54246</v>
      </c>
      <c r="H12" s="701">
        <v>23743</v>
      </c>
      <c r="I12" s="701">
        <v>24925</v>
      </c>
      <c r="J12" s="701">
        <v>37563</v>
      </c>
      <c r="K12" s="701">
        <v>17285</v>
      </c>
      <c r="L12" s="701">
        <v>923</v>
      </c>
    </row>
    <row r="13" spans="1:13" s="621" customFormat="1" ht="18.95" customHeight="1" thickBot="1" x14ac:dyDescent="0.25">
      <c r="A13" s="336" t="s">
        <v>434</v>
      </c>
      <c r="B13" s="700">
        <v>361503</v>
      </c>
      <c r="C13" s="700">
        <v>64754</v>
      </c>
      <c r="D13" s="700">
        <v>71250</v>
      </c>
      <c r="E13" s="700">
        <v>10305</v>
      </c>
      <c r="F13" s="700">
        <v>60164</v>
      </c>
      <c r="G13" s="700">
        <v>51897</v>
      </c>
      <c r="H13" s="700">
        <v>24861</v>
      </c>
      <c r="I13" s="700">
        <v>27207</v>
      </c>
      <c r="J13" s="700">
        <v>34902</v>
      </c>
      <c r="K13" s="700">
        <v>14215</v>
      </c>
      <c r="L13" s="700">
        <v>1948</v>
      </c>
    </row>
    <row r="14" spans="1:13" s="253" customFormat="1" ht="26.25" customHeight="1" thickTop="1" x14ac:dyDescent="0.2">
      <c r="A14" s="694" t="s">
        <v>428</v>
      </c>
      <c r="B14" s="695">
        <v>2529069</v>
      </c>
      <c r="C14" s="695">
        <v>526402</v>
      </c>
      <c r="D14" s="695">
        <v>511868</v>
      </c>
      <c r="E14" s="695">
        <v>83195</v>
      </c>
      <c r="F14" s="695">
        <v>394034</v>
      </c>
      <c r="G14" s="695">
        <v>345084</v>
      </c>
      <c r="H14" s="695">
        <v>154807</v>
      </c>
      <c r="I14" s="695">
        <v>160265</v>
      </c>
      <c r="J14" s="695">
        <v>216523</v>
      </c>
      <c r="K14" s="695">
        <v>112975</v>
      </c>
      <c r="L14" s="695">
        <v>23916</v>
      </c>
    </row>
    <row r="15" spans="1:13" s="621" customFormat="1" ht="18.95" customHeight="1" x14ac:dyDescent="0.2">
      <c r="A15" s="698" t="s">
        <v>435</v>
      </c>
      <c r="B15" s="699">
        <v>459867</v>
      </c>
      <c r="C15" s="699">
        <v>350220</v>
      </c>
      <c r="D15" s="699">
        <v>87388</v>
      </c>
      <c r="E15" s="699">
        <v>9049</v>
      </c>
      <c r="F15" s="699">
        <v>3075</v>
      </c>
      <c r="G15" s="699">
        <v>3953</v>
      </c>
      <c r="H15" s="699">
        <v>1455</v>
      </c>
      <c r="I15" s="699">
        <v>1112</v>
      </c>
      <c r="J15" s="699">
        <v>943</v>
      </c>
      <c r="K15" s="699">
        <v>412</v>
      </c>
      <c r="L15" s="699">
        <v>2260</v>
      </c>
    </row>
    <row r="16" spans="1:13" s="621" customFormat="1" ht="18.95" customHeight="1" x14ac:dyDescent="0.2">
      <c r="A16" s="808" t="s">
        <v>436</v>
      </c>
      <c r="B16" s="701">
        <v>321228</v>
      </c>
      <c r="C16" s="701">
        <v>51596</v>
      </c>
      <c r="D16" s="701">
        <v>243561</v>
      </c>
      <c r="E16" s="701">
        <v>8922</v>
      </c>
      <c r="F16" s="701">
        <v>6438</v>
      </c>
      <c r="G16" s="701">
        <v>3413</v>
      </c>
      <c r="H16" s="701">
        <v>790</v>
      </c>
      <c r="I16" s="701">
        <v>740</v>
      </c>
      <c r="J16" s="701">
        <v>704</v>
      </c>
      <c r="K16" s="701">
        <v>184</v>
      </c>
      <c r="L16" s="701">
        <v>4880</v>
      </c>
    </row>
    <row r="17" spans="1:12" s="621" customFormat="1" ht="18.95" customHeight="1" x14ac:dyDescent="0.2">
      <c r="A17" s="808" t="s">
        <v>437</v>
      </c>
      <c r="B17" s="701">
        <v>48583</v>
      </c>
      <c r="C17" s="701">
        <v>3097</v>
      </c>
      <c r="D17" s="701">
        <v>5015</v>
      </c>
      <c r="E17" s="701">
        <v>36023</v>
      </c>
      <c r="F17" s="701">
        <v>152</v>
      </c>
      <c r="G17" s="701">
        <v>2635</v>
      </c>
      <c r="H17" s="701">
        <v>70</v>
      </c>
      <c r="I17" s="701">
        <v>57</v>
      </c>
      <c r="J17" s="701">
        <v>61</v>
      </c>
      <c r="K17" s="701">
        <v>14</v>
      </c>
      <c r="L17" s="701">
        <v>1459</v>
      </c>
    </row>
    <row r="18" spans="1:12" s="621" customFormat="1" ht="18.95" customHeight="1" x14ac:dyDescent="0.2">
      <c r="A18" s="808" t="s">
        <v>438</v>
      </c>
      <c r="B18" s="701">
        <v>317596</v>
      </c>
      <c r="C18" s="701">
        <v>4750</v>
      </c>
      <c r="D18" s="701">
        <v>11656</v>
      </c>
      <c r="E18" s="701">
        <v>373</v>
      </c>
      <c r="F18" s="701">
        <v>286698</v>
      </c>
      <c r="G18" s="701">
        <v>3246</v>
      </c>
      <c r="H18" s="701">
        <v>1094</v>
      </c>
      <c r="I18" s="701">
        <v>5238</v>
      </c>
      <c r="J18" s="701">
        <v>1043</v>
      </c>
      <c r="K18" s="701">
        <v>159</v>
      </c>
      <c r="L18" s="701">
        <v>3339</v>
      </c>
    </row>
    <row r="19" spans="1:12" s="621" customFormat="1" ht="18.95" customHeight="1" x14ac:dyDescent="0.2">
      <c r="A19" s="808" t="s">
        <v>439</v>
      </c>
      <c r="B19" s="701">
        <v>235708</v>
      </c>
      <c r="C19" s="701">
        <v>2831</v>
      </c>
      <c r="D19" s="701">
        <v>2044</v>
      </c>
      <c r="E19" s="701">
        <v>3860</v>
      </c>
      <c r="F19" s="701">
        <v>1497</v>
      </c>
      <c r="G19" s="701">
        <v>216765</v>
      </c>
      <c r="H19" s="701">
        <v>2515</v>
      </c>
      <c r="I19" s="701">
        <v>798</v>
      </c>
      <c r="J19" s="701">
        <v>404</v>
      </c>
      <c r="K19" s="701">
        <v>96</v>
      </c>
      <c r="L19" s="701">
        <v>4898</v>
      </c>
    </row>
    <row r="20" spans="1:12" s="621" customFormat="1" ht="18.95" customHeight="1" x14ac:dyDescent="0.2">
      <c r="A20" s="808" t="s">
        <v>440</v>
      </c>
      <c r="B20" s="701">
        <v>102530</v>
      </c>
      <c r="C20" s="701">
        <v>1752</v>
      </c>
      <c r="D20" s="701">
        <v>547</v>
      </c>
      <c r="E20" s="701">
        <v>117</v>
      </c>
      <c r="F20" s="701">
        <v>384</v>
      </c>
      <c r="G20" s="701">
        <v>2697</v>
      </c>
      <c r="H20" s="701">
        <v>95223</v>
      </c>
      <c r="I20" s="701">
        <v>346</v>
      </c>
      <c r="J20" s="701">
        <v>581</v>
      </c>
      <c r="K20" s="701">
        <v>76</v>
      </c>
      <c r="L20" s="701">
        <v>807</v>
      </c>
    </row>
    <row r="21" spans="1:12" s="621" customFormat="1" ht="18.95" customHeight="1" x14ac:dyDescent="0.2">
      <c r="A21" s="808" t="s">
        <v>441</v>
      </c>
      <c r="B21" s="701">
        <v>113638</v>
      </c>
      <c r="C21" s="701">
        <v>1474</v>
      </c>
      <c r="D21" s="701">
        <v>657</v>
      </c>
      <c r="E21" s="701">
        <v>115</v>
      </c>
      <c r="F21" s="701">
        <v>8655</v>
      </c>
      <c r="G21" s="701">
        <v>1577</v>
      </c>
      <c r="H21" s="701">
        <v>1175</v>
      </c>
      <c r="I21" s="701">
        <v>96934</v>
      </c>
      <c r="J21" s="701">
        <v>1183</v>
      </c>
      <c r="K21" s="701">
        <v>79</v>
      </c>
      <c r="L21" s="701">
        <v>1789</v>
      </c>
    </row>
    <row r="22" spans="1:12" s="621" customFormat="1" ht="18.95" customHeight="1" x14ac:dyDescent="0.2">
      <c r="A22" s="808" t="s">
        <v>442</v>
      </c>
      <c r="B22" s="701">
        <v>142966</v>
      </c>
      <c r="C22" s="701">
        <v>1070</v>
      </c>
      <c r="D22" s="701">
        <v>479</v>
      </c>
      <c r="E22" s="701">
        <v>99</v>
      </c>
      <c r="F22" s="701">
        <v>561</v>
      </c>
      <c r="G22" s="701">
        <v>631</v>
      </c>
      <c r="H22" s="701">
        <v>1665</v>
      </c>
      <c r="I22" s="701">
        <v>1052</v>
      </c>
      <c r="J22" s="701">
        <v>136197</v>
      </c>
      <c r="K22" s="701">
        <v>464</v>
      </c>
      <c r="L22" s="701">
        <v>748</v>
      </c>
    </row>
    <row r="23" spans="1:12" s="621" customFormat="1" ht="18.95" customHeight="1" x14ac:dyDescent="0.2">
      <c r="A23" s="808" t="s">
        <v>443</v>
      </c>
      <c r="B23" s="701">
        <v>83227</v>
      </c>
      <c r="C23" s="701">
        <v>1062</v>
      </c>
      <c r="D23" s="701">
        <v>197</v>
      </c>
      <c r="E23" s="701">
        <v>34</v>
      </c>
      <c r="F23" s="701">
        <v>181</v>
      </c>
      <c r="G23" s="701">
        <v>245</v>
      </c>
      <c r="H23" s="701">
        <v>147</v>
      </c>
      <c r="I23" s="701">
        <v>130</v>
      </c>
      <c r="J23" s="701">
        <v>880</v>
      </c>
      <c r="K23" s="701">
        <v>79491</v>
      </c>
      <c r="L23" s="701">
        <v>860</v>
      </c>
    </row>
    <row r="24" spans="1:12" s="621" customFormat="1" ht="18.95" customHeight="1" x14ac:dyDescent="0.2">
      <c r="A24" s="808" t="s">
        <v>444</v>
      </c>
      <c r="B24" s="701">
        <v>50183</v>
      </c>
      <c r="C24" s="701">
        <v>6562</v>
      </c>
      <c r="D24" s="701">
        <v>10185</v>
      </c>
      <c r="E24" s="701">
        <v>1129</v>
      </c>
      <c r="F24" s="701">
        <v>6475</v>
      </c>
      <c r="G24" s="701">
        <v>9351</v>
      </c>
      <c r="H24" s="701">
        <v>4566</v>
      </c>
      <c r="I24" s="701">
        <v>4050</v>
      </c>
      <c r="J24" s="701">
        <v>6526</v>
      </c>
      <c r="K24" s="701">
        <v>1210</v>
      </c>
      <c r="L24" s="701">
        <v>129</v>
      </c>
    </row>
    <row r="25" spans="1:12" s="621" customFormat="1" ht="18.95" customHeight="1" x14ac:dyDescent="0.2">
      <c r="A25" s="808" t="s">
        <v>445</v>
      </c>
      <c r="B25" s="701">
        <v>276738</v>
      </c>
      <c r="C25" s="701">
        <v>36692</v>
      </c>
      <c r="D25" s="701">
        <v>75683</v>
      </c>
      <c r="E25" s="701">
        <v>12596</v>
      </c>
      <c r="F25" s="701">
        <v>16573</v>
      </c>
      <c r="G25" s="701">
        <v>45694</v>
      </c>
      <c r="H25" s="701">
        <v>19533</v>
      </c>
      <c r="I25" s="701">
        <v>21273</v>
      </c>
      <c r="J25" s="701">
        <v>31669</v>
      </c>
      <c r="K25" s="701">
        <v>16231</v>
      </c>
      <c r="L25" s="701">
        <v>794</v>
      </c>
    </row>
    <row r="26" spans="1:12" s="621" customFormat="1" ht="18.95" customHeight="1" x14ac:dyDescent="0.2">
      <c r="A26" s="808" t="s">
        <v>446</v>
      </c>
      <c r="B26" s="701">
        <v>285863</v>
      </c>
      <c r="C26" s="701">
        <v>63611</v>
      </c>
      <c r="D26" s="701">
        <v>52645</v>
      </c>
      <c r="E26" s="701">
        <v>8173</v>
      </c>
      <c r="F26" s="701">
        <v>42588</v>
      </c>
      <c r="G26" s="701">
        <v>36978</v>
      </c>
      <c r="H26" s="701">
        <v>17590</v>
      </c>
      <c r="I26" s="701">
        <v>21510</v>
      </c>
      <c r="J26" s="701">
        <v>28337</v>
      </c>
      <c r="K26" s="701">
        <v>12534</v>
      </c>
      <c r="L26" s="701">
        <v>1897</v>
      </c>
    </row>
    <row r="27" spans="1:12" s="621" customFormat="1" ht="18.95" customHeight="1" x14ac:dyDescent="0.2">
      <c r="A27" s="809" t="s">
        <v>447</v>
      </c>
      <c r="B27" s="702">
        <v>90942</v>
      </c>
      <c r="C27" s="702">
        <v>1685</v>
      </c>
      <c r="D27" s="702">
        <v>21811</v>
      </c>
      <c r="E27" s="702">
        <v>2705</v>
      </c>
      <c r="F27" s="702">
        <v>20757</v>
      </c>
      <c r="G27" s="702">
        <v>17899</v>
      </c>
      <c r="H27" s="702">
        <v>8984</v>
      </c>
      <c r="I27" s="702">
        <v>7025</v>
      </c>
      <c r="J27" s="702">
        <v>7995</v>
      </c>
      <c r="K27" s="702">
        <v>2025</v>
      </c>
      <c r="L27" s="702">
        <v>56</v>
      </c>
    </row>
    <row r="28" spans="1:12" ht="15.75" customHeight="1" x14ac:dyDescent="0.2">
      <c r="A28" s="399" t="s">
        <v>369</v>
      </c>
      <c r="B28" s="400"/>
      <c r="C28" s="400"/>
      <c r="D28" s="400"/>
      <c r="E28" s="400"/>
      <c r="F28" s="400"/>
    </row>
    <row r="29" spans="1:12" x14ac:dyDescent="0.2">
      <c r="A29" s="399" t="s">
        <v>371</v>
      </c>
      <c r="B29" s="400"/>
      <c r="C29" s="696"/>
      <c r="D29" s="696"/>
      <c r="E29" s="696"/>
      <c r="F29" s="696"/>
    </row>
    <row r="30" spans="1:12" x14ac:dyDescent="0.2">
      <c r="A30" s="399" t="s">
        <v>448</v>
      </c>
      <c r="B30" s="400"/>
      <c r="C30" s="400"/>
      <c r="D30" s="400"/>
      <c r="E30" s="400"/>
      <c r="F30" s="400"/>
    </row>
    <row r="31" spans="1:12" x14ac:dyDescent="0.2">
      <c r="A31" s="399" t="s">
        <v>449</v>
      </c>
      <c r="B31" s="400"/>
      <c r="C31" s="400"/>
      <c r="D31" s="400"/>
      <c r="E31" s="400"/>
      <c r="F31" s="400"/>
    </row>
    <row r="32" spans="1:12" x14ac:dyDescent="0.2">
      <c r="A32" s="399"/>
      <c r="B32" s="400"/>
      <c r="C32" s="400"/>
      <c r="D32" s="400"/>
      <c r="E32" s="400"/>
      <c r="F32" s="400"/>
    </row>
    <row r="33" spans="3:6" x14ac:dyDescent="0.2">
      <c r="C33" s="697"/>
      <c r="D33" s="697"/>
      <c r="E33" s="697"/>
      <c r="F33" s="697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3249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3249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49" customWidth="1"/>
    <col min="2" max="2" width="28.140625" style="710" customWidth="1"/>
    <col min="3" max="9" width="14" style="710" customWidth="1"/>
    <col min="10" max="16384" width="10.140625" style="710"/>
  </cols>
  <sheetData>
    <row r="1" spans="1:9" s="705" customFormat="1" ht="10.9" customHeight="1" x14ac:dyDescent="0.2">
      <c r="A1" s="703"/>
      <c r="B1" s="704"/>
      <c r="H1" s="706"/>
      <c r="I1" s="706"/>
    </row>
    <row r="2" spans="1:9" s="709" customFormat="1" ht="56.25" x14ac:dyDescent="0.2">
      <c r="A2" s="707" t="s">
        <v>378</v>
      </c>
      <c r="B2" s="708"/>
      <c r="C2" s="708"/>
      <c r="D2" s="708"/>
      <c r="E2" s="708"/>
      <c r="F2" s="708"/>
      <c r="G2" s="708"/>
      <c r="H2" s="708"/>
      <c r="I2" s="708"/>
    </row>
    <row r="3" spans="1:9" ht="23.45" customHeight="1" x14ac:dyDescent="0.2">
      <c r="A3" s="893" t="s">
        <v>524</v>
      </c>
      <c r="B3" s="893"/>
      <c r="C3" s="893"/>
      <c r="D3" s="893"/>
      <c r="E3" s="893"/>
      <c r="F3" s="893"/>
      <c r="G3" s="893"/>
      <c r="H3" s="893"/>
      <c r="I3" s="893"/>
    </row>
    <row r="4" spans="1:9" s="705" customFormat="1" ht="23.25" customHeight="1" x14ac:dyDescent="0.25">
      <c r="A4" s="711"/>
      <c r="B4" s="712"/>
      <c r="C4" s="713"/>
      <c r="H4" s="714"/>
      <c r="I4" s="714" t="s">
        <v>250</v>
      </c>
    </row>
    <row r="5" spans="1:9" s="705" customFormat="1" ht="19.899999999999999" customHeight="1" x14ac:dyDescent="0.2">
      <c r="A5" s="894" t="s">
        <v>2</v>
      </c>
      <c r="B5" s="896" t="s">
        <v>20</v>
      </c>
      <c r="C5" s="898" t="s">
        <v>39</v>
      </c>
      <c r="D5" s="899"/>
      <c r="E5" s="899"/>
      <c r="F5" s="899"/>
      <c r="G5" s="899"/>
      <c r="H5" s="899"/>
      <c r="I5" s="900"/>
    </row>
    <row r="6" spans="1:9" s="705" customFormat="1" ht="52.5" customHeight="1" x14ac:dyDescent="0.2">
      <c r="A6" s="895"/>
      <c r="B6" s="897"/>
      <c r="C6" s="715" t="s">
        <v>379</v>
      </c>
      <c r="D6" s="716" t="s">
        <v>40</v>
      </c>
      <c r="E6" s="717" t="s">
        <v>41</v>
      </c>
      <c r="F6" s="717" t="s">
        <v>374</v>
      </c>
      <c r="G6" s="717" t="s">
        <v>373</v>
      </c>
      <c r="H6" s="717" t="s">
        <v>372</v>
      </c>
      <c r="I6" s="718" t="s">
        <v>375</v>
      </c>
    </row>
    <row r="7" spans="1:9" s="725" customFormat="1" ht="24.75" customHeight="1" x14ac:dyDescent="0.2">
      <c r="A7" s="719">
        <v>1</v>
      </c>
      <c r="B7" s="720" t="s">
        <v>142</v>
      </c>
      <c r="C7" s="721">
        <v>7403573</v>
      </c>
      <c r="D7" s="722">
        <v>4329340</v>
      </c>
      <c r="E7" s="723">
        <v>98323</v>
      </c>
      <c r="F7" s="723">
        <v>282514</v>
      </c>
      <c r="G7" s="723">
        <v>95999</v>
      </c>
      <c r="H7" s="723">
        <v>2445723</v>
      </c>
      <c r="I7" s="724">
        <v>151674</v>
      </c>
    </row>
    <row r="8" spans="1:9" s="725" customFormat="1" ht="30" customHeight="1" x14ac:dyDescent="0.2">
      <c r="A8" s="726">
        <v>2</v>
      </c>
      <c r="B8" s="727" t="s">
        <v>452</v>
      </c>
      <c r="C8" s="728">
        <v>5688825</v>
      </c>
      <c r="D8" s="729">
        <v>3269705</v>
      </c>
      <c r="E8" s="730">
        <v>91838</v>
      </c>
      <c r="F8" s="730">
        <v>281378</v>
      </c>
      <c r="G8" s="730">
        <v>82053</v>
      </c>
      <c r="H8" s="730">
        <v>1812747</v>
      </c>
      <c r="I8" s="731">
        <v>151104</v>
      </c>
    </row>
    <row r="9" spans="1:9" s="739" customFormat="1" ht="13.9" customHeight="1" x14ac:dyDescent="0.2">
      <c r="A9" s="732">
        <v>3</v>
      </c>
      <c r="B9" s="733" t="s">
        <v>468</v>
      </c>
      <c r="C9" s="734">
        <v>1330763</v>
      </c>
      <c r="D9" s="735">
        <v>763115</v>
      </c>
      <c r="E9" s="736">
        <v>30811</v>
      </c>
      <c r="F9" s="736">
        <v>104566</v>
      </c>
      <c r="G9" s="736">
        <v>18431</v>
      </c>
      <c r="H9" s="736">
        <v>348883</v>
      </c>
      <c r="I9" s="737">
        <v>64957</v>
      </c>
    </row>
    <row r="10" spans="1:9" s="739" customFormat="1" ht="13.9" customHeight="1" x14ac:dyDescent="0.2">
      <c r="A10" s="732">
        <v>4</v>
      </c>
      <c r="B10" s="733" t="s">
        <v>469</v>
      </c>
      <c r="C10" s="734">
        <v>976635</v>
      </c>
      <c r="D10" s="735">
        <v>528165</v>
      </c>
      <c r="E10" s="736">
        <v>12372</v>
      </c>
      <c r="F10" s="736">
        <v>43769</v>
      </c>
      <c r="G10" s="736">
        <v>12642</v>
      </c>
      <c r="H10" s="736">
        <v>356938</v>
      </c>
      <c r="I10" s="737">
        <v>22749</v>
      </c>
    </row>
    <row r="11" spans="1:9" s="739" customFormat="1" ht="13.9" customHeight="1" x14ac:dyDescent="0.2">
      <c r="A11" s="732">
        <v>5</v>
      </c>
      <c r="B11" s="733" t="s">
        <v>32</v>
      </c>
      <c r="C11" s="734">
        <v>177619</v>
      </c>
      <c r="D11" s="735">
        <v>90526</v>
      </c>
      <c r="E11" s="736">
        <v>2082</v>
      </c>
      <c r="F11" s="736">
        <v>7781</v>
      </c>
      <c r="G11" s="736">
        <v>1816</v>
      </c>
      <c r="H11" s="736">
        <v>71452</v>
      </c>
      <c r="I11" s="737">
        <v>3962</v>
      </c>
    </row>
    <row r="12" spans="1:9" s="739" customFormat="1" ht="13.9" customHeight="1" x14ac:dyDescent="0.2">
      <c r="A12" s="732">
        <v>6</v>
      </c>
      <c r="B12" s="733" t="s">
        <v>470</v>
      </c>
      <c r="C12" s="734">
        <v>988800</v>
      </c>
      <c r="D12" s="735">
        <v>601111</v>
      </c>
      <c r="E12" s="736">
        <v>9240</v>
      </c>
      <c r="F12" s="736">
        <v>34222</v>
      </c>
      <c r="G12" s="736">
        <v>15900</v>
      </c>
      <c r="H12" s="736">
        <v>312854</v>
      </c>
      <c r="I12" s="737">
        <v>15473</v>
      </c>
    </row>
    <row r="13" spans="1:9" s="739" customFormat="1" ht="13.9" customHeight="1" x14ac:dyDescent="0.2">
      <c r="A13" s="732">
        <v>7</v>
      </c>
      <c r="B13" s="733" t="s">
        <v>34</v>
      </c>
      <c r="C13" s="734">
        <v>793774</v>
      </c>
      <c r="D13" s="735">
        <v>457305</v>
      </c>
      <c r="E13" s="736">
        <v>12620</v>
      </c>
      <c r="F13" s="736">
        <v>33644</v>
      </c>
      <c r="G13" s="736">
        <v>10960</v>
      </c>
      <c r="H13" s="736">
        <v>262442</v>
      </c>
      <c r="I13" s="737">
        <v>16803</v>
      </c>
    </row>
    <row r="14" spans="1:9" s="739" customFormat="1" ht="13.9" customHeight="1" x14ac:dyDescent="0.2">
      <c r="A14" s="732">
        <v>8</v>
      </c>
      <c r="B14" s="733" t="s">
        <v>35</v>
      </c>
      <c r="C14" s="734">
        <v>345582</v>
      </c>
      <c r="D14" s="735">
        <v>187865</v>
      </c>
      <c r="E14" s="736">
        <v>4725</v>
      </c>
      <c r="F14" s="736">
        <v>16396</v>
      </c>
      <c r="G14" s="736">
        <v>4634</v>
      </c>
      <c r="H14" s="736">
        <v>124414</v>
      </c>
      <c r="I14" s="737">
        <v>7548</v>
      </c>
    </row>
    <row r="15" spans="1:9" s="739" customFormat="1" ht="13.9" customHeight="1" x14ac:dyDescent="0.2">
      <c r="A15" s="732">
        <v>9</v>
      </c>
      <c r="B15" s="733" t="s">
        <v>36</v>
      </c>
      <c r="C15" s="734">
        <v>362785</v>
      </c>
      <c r="D15" s="735">
        <v>221913</v>
      </c>
      <c r="E15" s="736">
        <v>5200</v>
      </c>
      <c r="F15" s="736">
        <v>12260</v>
      </c>
      <c r="G15" s="736">
        <v>5871</v>
      </c>
      <c r="H15" s="736">
        <v>111343</v>
      </c>
      <c r="I15" s="737">
        <v>6198</v>
      </c>
    </row>
    <row r="16" spans="1:9" s="739" customFormat="1" ht="13.9" customHeight="1" x14ac:dyDescent="0.2">
      <c r="A16" s="732">
        <v>10</v>
      </c>
      <c r="B16" s="733" t="s">
        <v>16</v>
      </c>
      <c r="C16" s="734">
        <v>458263</v>
      </c>
      <c r="D16" s="735">
        <v>276107</v>
      </c>
      <c r="E16" s="736">
        <v>7578</v>
      </c>
      <c r="F16" s="736">
        <v>18528</v>
      </c>
      <c r="G16" s="736">
        <v>7770</v>
      </c>
      <c r="H16" s="736">
        <v>139569</v>
      </c>
      <c r="I16" s="737">
        <v>8711</v>
      </c>
    </row>
    <row r="17" spans="1:9" s="739" customFormat="1" ht="13.9" customHeight="1" x14ac:dyDescent="0.2">
      <c r="A17" s="732">
        <v>11</v>
      </c>
      <c r="B17" s="733" t="s">
        <v>37</v>
      </c>
      <c r="C17" s="734">
        <v>254604</v>
      </c>
      <c r="D17" s="735">
        <v>143598</v>
      </c>
      <c r="E17" s="736">
        <v>7210</v>
      </c>
      <c r="F17" s="736">
        <v>10212</v>
      </c>
      <c r="G17" s="736">
        <v>4029</v>
      </c>
      <c r="H17" s="736">
        <v>84852</v>
      </c>
      <c r="I17" s="737">
        <v>4703</v>
      </c>
    </row>
    <row r="18" spans="1:9" s="725" customFormat="1" ht="40.15" customHeight="1" x14ac:dyDescent="0.2">
      <c r="A18" s="726">
        <v>12</v>
      </c>
      <c r="B18" s="740" t="s">
        <v>453</v>
      </c>
      <c r="C18" s="728">
        <v>805911</v>
      </c>
      <c r="D18" s="729">
        <v>476669</v>
      </c>
      <c r="E18" s="730">
        <v>370</v>
      </c>
      <c r="F18" s="730">
        <v>1136</v>
      </c>
      <c r="G18" s="730">
        <v>10227</v>
      </c>
      <c r="H18" s="730">
        <v>316939</v>
      </c>
      <c r="I18" s="731">
        <v>570</v>
      </c>
    </row>
    <row r="19" spans="1:9" s="739" customFormat="1" ht="13.9" customHeight="1" x14ac:dyDescent="0.2">
      <c r="A19" s="732">
        <v>13</v>
      </c>
      <c r="B19" s="733" t="s">
        <v>454</v>
      </c>
      <c r="C19" s="734">
        <v>157975</v>
      </c>
      <c r="D19" s="735">
        <v>65325</v>
      </c>
      <c r="E19" s="736">
        <v>0</v>
      </c>
      <c r="F19" s="736">
        <v>715</v>
      </c>
      <c r="G19" s="736">
        <v>0</v>
      </c>
      <c r="H19" s="736">
        <v>91365</v>
      </c>
      <c r="I19" s="737">
        <v>570</v>
      </c>
    </row>
    <row r="20" spans="1:9" s="739" customFormat="1" ht="13.9" customHeight="1" x14ac:dyDescent="0.2">
      <c r="A20" s="732">
        <v>14</v>
      </c>
      <c r="B20" s="733" t="s">
        <v>455</v>
      </c>
      <c r="C20" s="734">
        <v>647936</v>
      </c>
      <c r="D20" s="735">
        <v>411344</v>
      </c>
      <c r="E20" s="736">
        <v>370</v>
      </c>
      <c r="F20" s="736">
        <v>421</v>
      </c>
      <c r="G20" s="736">
        <v>10227</v>
      </c>
      <c r="H20" s="736">
        <v>225574</v>
      </c>
      <c r="I20" s="737">
        <v>0</v>
      </c>
    </row>
    <row r="21" spans="1:9" s="725" customFormat="1" ht="30" customHeight="1" x14ac:dyDescent="0.2">
      <c r="A21" s="726">
        <v>15</v>
      </c>
      <c r="B21" s="727" t="s">
        <v>456</v>
      </c>
      <c r="C21" s="728">
        <v>908837</v>
      </c>
      <c r="D21" s="729">
        <v>582966</v>
      </c>
      <c r="E21" s="730">
        <v>6115</v>
      </c>
      <c r="F21" s="730">
        <v>0</v>
      </c>
      <c r="G21" s="730">
        <v>3719</v>
      </c>
      <c r="H21" s="730">
        <v>316037</v>
      </c>
      <c r="I21" s="731">
        <v>0</v>
      </c>
    </row>
    <row r="22" spans="1:9" s="739" customFormat="1" ht="13.9" customHeight="1" x14ac:dyDescent="0.2">
      <c r="A22" s="732">
        <v>16</v>
      </c>
      <c r="B22" s="733" t="s">
        <v>457</v>
      </c>
      <c r="C22" s="734">
        <v>640826</v>
      </c>
      <c r="D22" s="735">
        <v>457485</v>
      </c>
      <c r="E22" s="736">
        <v>5964</v>
      </c>
      <c r="F22" s="736">
        <v>0</v>
      </c>
      <c r="G22" s="736">
        <v>2722</v>
      </c>
      <c r="H22" s="736">
        <v>174655</v>
      </c>
      <c r="I22" s="737">
        <v>0</v>
      </c>
    </row>
    <row r="23" spans="1:9" s="739" customFormat="1" ht="19.899999999999999" customHeight="1" x14ac:dyDescent="0.2">
      <c r="A23" s="741">
        <v>17</v>
      </c>
      <c r="B23" s="742" t="s">
        <v>458</v>
      </c>
      <c r="C23" s="743">
        <v>268011</v>
      </c>
      <c r="D23" s="744">
        <v>125481</v>
      </c>
      <c r="E23" s="745">
        <v>151</v>
      </c>
      <c r="F23" s="745">
        <v>0</v>
      </c>
      <c r="G23" s="745">
        <v>997</v>
      </c>
      <c r="H23" s="745">
        <v>141382</v>
      </c>
      <c r="I23" s="746">
        <v>0</v>
      </c>
    </row>
    <row r="24" spans="1:9" s="739" customFormat="1" ht="12.75" customHeight="1" x14ac:dyDescent="0.2">
      <c r="A24" s="747"/>
      <c r="B24" s="748"/>
      <c r="C24" s="738"/>
      <c r="D24" s="738"/>
      <c r="E24" s="738"/>
      <c r="F24" s="738"/>
      <c r="G24" s="738"/>
      <c r="H24" s="738"/>
      <c r="I24" s="738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49" customWidth="1"/>
    <col min="2" max="2" width="28.140625" style="710" customWidth="1"/>
    <col min="3" max="9" width="14" style="710" customWidth="1"/>
    <col min="10" max="16384" width="10.140625" style="710"/>
  </cols>
  <sheetData>
    <row r="1" spans="1:9" s="705" customFormat="1" ht="10.9" customHeight="1" x14ac:dyDescent="0.2">
      <c r="A1" s="703"/>
      <c r="B1" s="704"/>
      <c r="H1" s="706"/>
      <c r="I1" s="706"/>
    </row>
    <row r="2" spans="1:9" s="709" customFormat="1" ht="56.25" x14ac:dyDescent="0.2">
      <c r="A2" s="707" t="s">
        <v>380</v>
      </c>
      <c r="B2" s="708"/>
      <c r="C2" s="708"/>
      <c r="D2" s="708"/>
      <c r="E2" s="708"/>
      <c r="F2" s="708"/>
      <c r="G2" s="708"/>
      <c r="H2" s="708"/>
      <c r="I2" s="708"/>
    </row>
    <row r="3" spans="1:9" ht="23.45" customHeight="1" x14ac:dyDescent="0.2">
      <c r="A3" s="893" t="s">
        <v>524</v>
      </c>
      <c r="B3" s="893"/>
      <c r="C3" s="893"/>
      <c r="D3" s="893"/>
      <c r="E3" s="893"/>
      <c r="F3" s="893"/>
      <c r="G3" s="893"/>
      <c r="H3" s="893"/>
      <c r="I3" s="893"/>
    </row>
    <row r="4" spans="1:9" s="705" customFormat="1" ht="23.25" customHeight="1" x14ac:dyDescent="0.25">
      <c r="A4" s="711"/>
      <c r="B4" s="712"/>
      <c r="C4" s="713"/>
      <c r="H4" s="714"/>
      <c r="I4" s="714" t="s">
        <v>283</v>
      </c>
    </row>
    <row r="5" spans="1:9" s="705" customFormat="1" ht="19.899999999999999" customHeight="1" x14ac:dyDescent="0.2">
      <c r="A5" s="894" t="s">
        <v>2</v>
      </c>
      <c r="B5" s="896" t="s">
        <v>20</v>
      </c>
      <c r="C5" s="898" t="s">
        <v>39</v>
      </c>
      <c r="D5" s="899"/>
      <c r="E5" s="899"/>
      <c r="F5" s="899"/>
      <c r="G5" s="899"/>
      <c r="H5" s="899"/>
      <c r="I5" s="900"/>
    </row>
    <row r="6" spans="1:9" s="705" customFormat="1" ht="52.5" customHeight="1" x14ac:dyDescent="0.2">
      <c r="A6" s="895"/>
      <c r="B6" s="897"/>
      <c r="C6" s="715" t="s">
        <v>379</v>
      </c>
      <c r="D6" s="716" t="s">
        <v>40</v>
      </c>
      <c r="E6" s="717" t="s">
        <v>41</v>
      </c>
      <c r="F6" s="717" t="s">
        <v>374</v>
      </c>
      <c r="G6" s="717" t="s">
        <v>514</v>
      </c>
      <c r="H6" s="717" t="s">
        <v>372</v>
      </c>
      <c r="I6" s="718" t="s">
        <v>375</v>
      </c>
    </row>
    <row r="7" spans="1:9" s="725" customFormat="1" ht="24.75" customHeight="1" x14ac:dyDescent="0.2">
      <c r="A7" s="719">
        <v>1</v>
      </c>
      <c r="B7" s="720" t="s">
        <v>142</v>
      </c>
      <c r="C7" s="721">
        <v>3668405</v>
      </c>
      <c r="D7" s="722">
        <v>2425026</v>
      </c>
      <c r="E7" s="723">
        <v>47017</v>
      </c>
      <c r="F7" s="723">
        <v>141185</v>
      </c>
      <c r="G7" s="723">
        <v>3831</v>
      </c>
      <c r="H7" s="723">
        <v>981400</v>
      </c>
      <c r="I7" s="724">
        <v>69946</v>
      </c>
    </row>
    <row r="8" spans="1:9" s="725" customFormat="1" ht="30" customHeight="1" x14ac:dyDescent="0.2">
      <c r="A8" s="726">
        <v>2</v>
      </c>
      <c r="B8" s="727" t="s">
        <v>452</v>
      </c>
      <c r="C8" s="728">
        <v>2767277</v>
      </c>
      <c r="D8" s="729">
        <v>1835408</v>
      </c>
      <c r="E8" s="730">
        <v>43366</v>
      </c>
      <c r="F8" s="730">
        <v>140393</v>
      </c>
      <c r="G8" s="730">
        <v>2849</v>
      </c>
      <c r="H8" s="730">
        <v>675529</v>
      </c>
      <c r="I8" s="731">
        <v>69732</v>
      </c>
    </row>
    <row r="9" spans="1:9" s="739" customFormat="1" ht="13.9" customHeight="1" x14ac:dyDescent="0.2">
      <c r="A9" s="732">
        <v>3</v>
      </c>
      <c r="B9" s="733" t="s">
        <v>468</v>
      </c>
      <c r="C9" s="734">
        <v>625357</v>
      </c>
      <c r="D9" s="735">
        <v>403807</v>
      </c>
      <c r="E9" s="736">
        <v>14556</v>
      </c>
      <c r="F9" s="736">
        <v>56323</v>
      </c>
      <c r="G9" s="736">
        <v>900</v>
      </c>
      <c r="H9" s="736">
        <v>120647</v>
      </c>
      <c r="I9" s="737">
        <v>29124</v>
      </c>
    </row>
    <row r="10" spans="1:9" s="739" customFormat="1" ht="13.9" customHeight="1" x14ac:dyDescent="0.2">
      <c r="A10" s="732">
        <v>4</v>
      </c>
      <c r="B10" s="733" t="s">
        <v>469</v>
      </c>
      <c r="C10" s="734">
        <v>482103</v>
      </c>
      <c r="D10" s="735">
        <v>311334</v>
      </c>
      <c r="E10" s="736">
        <v>5874</v>
      </c>
      <c r="F10" s="736">
        <v>21679</v>
      </c>
      <c r="G10" s="736">
        <v>369</v>
      </c>
      <c r="H10" s="736">
        <v>132823</v>
      </c>
      <c r="I10" s="737">
        <v>10024</v>
      </c>
    </row>
    <row r="11" spans="1:9" s="739" customFormat="1" ht="13.9" customHeight="1" x14ac:dyDescent="0.2">
      <c r="A11" s="732">
        <v>5</v>
      </c>
      <c r="B11" s="733" t="s">
        <v>32</v>
      </c>
      <c r="C11" s="734">
        <v>83705</v>
      </c>
      <c r="D11" s="735">
        <v>49391</v>
      </c>
      <c r="E11" s="736">
        <v>1014</v>
      </c>
      <c r="F11" s="736">
        <v>3642</v>
      </c>
      <c r="G11" s="736">
        <v>24</v>
      </c>
      <c r="H11" s="736">
        <v>27867</v>
      </c>
      <c r="I11" s="737">
        <v>1767</v>
      </c>
    </row>
    <row r="12" spans="1:9" s="739" customFormat="1" ht="13.9" customHeight="1" x14ac:dyDescent="0.2">
      <c r="A12" s="732">
        <v>6</v>
      </c>
      <c r="B12" s="733" t="s">
        <v>470</v>
      </c>
      <c r="C12" s="734">
        <v>501276</v>
      </c>
      <c r="D12" s="735">
        <v>351698</v>
      </c>
      <c r="E12" s="736">
        <v>4330</v>
      </c>
      <c r="F12" s="736">
        <v>16064</v>
      </c>
      <c r="G12" s="736">
        <v>556</v>
      </c>
      <c r="H12" s="736">
        <v>121151</v>
      </c>
      <c r="I12" s="737">
        <v>7477</v>
      </c>
    </row>
    <row r="13" spans="1:9" s="739" customFormat="1" ht="13.9" customHeight="1" x14ac:dyDescent="0.2">
      <c r="A13" s="732">
        <v>7</v>
      </c>
      <c r="B13" s="733" t="s">
        <v>34</v>
      </c>
      <c r="C13" s="734">
        <v>392811</v>
      </c>
      <c r="D13" s="735">
        <v>258884</v>
      </c>
      <c r="E13" s="736">
        <v>6057</v>
      </c>
      <c r="F13" s="736">
        <v>16397</v>
      </c>
      <c r="G13" s="736">
        <v>445</v>
      </c>
      <c r="H13" s="736">
        <v>103184</v>
      </c>
      <c r="I13" s="737">
        <v>7844</v>
      </c>
    </row>
    <row r="14" spans="1:9" s="739" customFormat="1" ht="13.9" customHeight="1" x14ac:dyDescent="0.2">
      <c r="A14" s="732">
        <v>8</v>
      </c>
      <c r="B14" s="733" t="s">
        <v>35</v>
      </c>
      <c r="C14" s="734">
        <v>162843</v>
      </c>
      <c r="D14" s="735">
        <v>102420</v>
      </c>
      <c r="E14" s="736">
        <v>2210</v>
      </c>
      <c r="F14" s="736">
        <v>7457</v>
      </c>
      <c r="G14" s="736">
        <v>88</v>
      </c>
      <c r="H14" s="736">
        <v>46746</v>
      </c>
      <c r="I14" s="737">
        <v>3922</v>
      </c>
    </row>
    <row r="15" spans="1:9" s="739" customFormat="1" ht="13.9" customHeight="1" x14ac:dyDescent="0.2">
      <c r="A15" s="732">
        <v>9</v>
      </c>
      <c r="B15" s="733" t="s">
        <v>36</v>
      </c>
      <c r="C15" s="734">
        <v>173391</v>
      </c>
      <c r="D15" s="735">
        <v>122002</v>
      </c>
      <c r="E15" s="736">
        <v>2456</v>
      </c>
      <c r="F15" s="736">
        <v>5614</v>
      </c>
      <c r="G15" s="736">
        <v>152</v>
      </c>
      <c r="H15" s="736">
        <v>40132</v>
      </c>
      <c r="I15" s="737">
        <v>3035</v>
      </c>
    </row>
    <row r="16" spans="1:9" s="739" customFormat="1" ht="13.9" customHeight="1" x14ac:dyDescent="0.2">
      <c r="A16" s="732">
        <v>10</v>
      </c>
      <c r="B16" s="733" t="s">
        <v>16</v>
      </c>
      <c r="C16" s="734">
        <v>222018</v>
      </c>
      <c r="D16" s="735">
        <v>153987</v>
      </c>
      <c r="E16" s="736">
        <v>3638</v>
      </c>
      <c r="F16" s="736">
        <v>8192</v>
      </c>
      <c r="G16" s="736">
        <v>223</v>
      </c>
      <c r="H16" s="736">
        <v>51636</v>
      </c>
      <c r="I16" s="737">
        <v>4342</v>
      </c>
    </row>
    <row r="17" spans="1:9" s="739" customFormat="1" ht="13.9" customHeight="1" x14ac:dyDescent="0.2">
      <c r="A17" s="732">
        <v>11</v>
      </c>
      <c r="B17" s="733" t="s">
        <v>37</v>
      </c>
      <c r="C17" s="734">
        <v>123773</v>
      </c>
      <c r="D17" s="735">
        <v>81885</v>
      </c>
      <c r="E17" s="736">
        <v>3231</v>
      </c>
      <c r="F17" s="736">
        <v>5025</v>
      </c>
      <c r="G17" s="736">
        <v>92</v>
      </c>
      <c r="H17" s="736">
        <v>31343</v>
      </c>
      <c r="I17" s="737">
        <v>2197</v>
      </c>
    </row>
    <row r="18" spans="1:9" s="725" customFormat="1" ht="40.15" customHeight="1" x14ac:dyDescent="0.2">
      <c r="A18" s="726">
        <v>12</v>
      </c>
      <c r="B18" s="740" t="s">
        <v>453</v>
      </c>
      <c r="C18" s="728">
        <v>407681</v>
      </c>
      <c r="D18" s="729">
        <v>236820</v>
      </c>
      <c r="E18" s="730">
        <v>151</v>
      </c>
      <c r="F18" s="730">
        <v>792</v>
      </c>
      <c r="G18" s="730">
        <v>506</v>
      </c>
      <c r="H18" s="730">
        <v>169198</v>
      </c>
      <c r="I18" s="731">
        <v>214</v>
      </c>
    </row>
    <row r="19" spans="1:9" s="739" customFormat="1" ht="13.9" customHeight="1" x14ac:dyDescent="0.2">
      <c r="A19" s="732">
        <v>13</v>
      </c>
      <c r="B19" s="733" t="s">
        <v>454</v>
      </c>
      <c r="C19" s="734">
        <v>112623</v>
      </c>
      <c r="D19" s="735">
        <v>54616</v>
      </c>
      <c r="E19" s="736">
        <v>0</v>
      </c>
      <c r="F19" s="736">
        <v>696</v>
      </c>
      <c r="G19" s="736">
        <v>0</v>
      </c>
      <c r="H19" s="736">
        <v>57097</v>
      </c>
      <c r="I19" s="737">
        <v>214</v>
      </c>
    </row>
    <row r="20" spans="1:9" s="739" customFormat="1" ht="13.9" customHeight="1" x14ac:dyDescent="0.2">
      <c r="A20" s="732">
        <v>14</v>
      </c>
      <c r="B20" s="733" t="s">
        <v>455</v>
      </c>
      <c r="C20" s="734">
        <v>295058</v>
      </c>
      <c r="D20" s="735">
        <v>182204</v>
      </c>
      <c r="E20" s="736">
        <v>151</v>
      </c>
      <c r="F20" s="736">
        <v>96</v>
      </c>
      <c r="G20" s="736">
        <v>506</v>
      </c>
      <c r="H20" s="736">
        <v>112101</v>
      </c>
      <c r="I20" s="737">
        <v>0</v>
      </c>
    </row>
    <row r="21" spans="1:9" s="725" customFormat="1" ht="30" customHeight="1" x14ac:dyDescent="0.2">
      <c r="A21" s="726">
        <v>15</v>
      </c>
      <c r="B21" s="727" t="s">
        <v>456</v>
      </c>
      <c r="C21" s="728">
        <v>493447</v>
      </c>
      <c r="D21" s="729">
        <v>352798</v>
      </c>
      <c r="E21" s="730">
        <v>3500</v>
      </c>
      <c r="F21" s="730">
        <v>0</v>
      </c>
      <c r="G21" s="730">
        <v>476</v>
      </c>
      <c r="H21" s="730">
        <v>136673</v>
      </c>
      <c r="I21" s="731">
        <v>0</v>
      </c>
    </row>
    <row r="22" spans="1:9" s="739" customFormat="1" ht="13.9" customHeight="1" x14ac:dyDescent="0.2">
      <c r="A22" s="732">
        <v>16</v>
      </c>
      <c r="B22" s="733" t="s">
        <v>457</v>
      </c>
      <c r="C22" s="734">
        <v>363513</v>
      </c>
      <c r="D22" s="735">
        <v>274240</v>
      </c>
      <c r="E22" s="736">
        <v>3410</v>
      </c>
      <c r="F22" s="736">
        <v>0</v>
      </c>
      <c r="G22" s="736">
        <v>284</v>
      </c>
      <c r="H22" s="736">
        <v>85579</v>
      </c>
      <c r="I22" s="737">
        <v>0</v>
      </c>
    </row>
    <row r="23" spans="1:9" s="739" customFormat="1" ht="19.899999999999999" customHeight="1" x14ac:dyDescent="0.2">
      <c r="A23" s="741">
        <v>17</v>
      </c>
      <c r="B23" s="742" t="s">
        <v>458</v>
      </c>
      <c r="C23" s="743">
        <v>129934</v>
      </c>
      <c r="D23" s="744">
        <v>78558</v>
      </c>
      <c r="E23" s="745">
        <v>90</v>
      </c>
      <c r="F23" s="745">
        <v>0</v>
      </c>
      <c r="G23" s="745">
        <v>192</v>
      </c>
      <c r="H23" s="745">
        <v>51094</v>
      </c>
      <c r="I23" s="746">
        <v>0</v>
      </c>
    </row>
    <row r="24" spans="1:9" s="739" customFormat="1" ht="12.75" customHeight="1" x14ac:dyDescent="0.2">
      <c r="A24" s="747"/>
      <c r="B24" s="748"/>
      <c r="C24" s="738"/>
      <c r="D24" s="738"/>
      <c r="E24" s="738"/>
      <c r="F24" s="738"/>
      <c r="G24" s="738"/>
      <c r="H24" s="738"/>
      <c r="I24" s="738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49" customWidth="1"/>
    <col min="2" max="2" width="28.140625" style="710" customWidth="1"/>
    <col min="3" max="9" width="14" style="710" customWidth="1"/>
    <col min="10" max="16384" width="10.140625" style="710"/>
  </cols>
  <sheetData>
    <row r="1" spans="1:9" s="705" customFormat="1" ht="10.9" customHeight="1" x14ac:dyDescent="0.2">
      <c r="A1" s="703"/>
      <c r="B1" s="704"/>
      <c r="H1" s="706"/>
      <c r="I1" s="706"/>
    </row>
    <row r="2" spans="1:9" s="709" customFormat="1" ht="56.25" x14ac:dyDescent="0.2">
      <c r="A2" s="707" t="s">
        <v>381</v>
      </c>
      <c r="B2" s="708"/>
      <c r="C2" s="708"/>
      <c r="D2" s="708"/>
      <c r="E2" s="708"/>
      <c r="F2" s="708"/>
      <c r="G2" s="708"/>
      <c r="H2" s="708"/>
      <c r="I2" s="708"/>
    </row>
    <row r="3" spans="1:9" ht="23.45" customHeight="1" x14ac:dyDescent="0.2">
      <c r="A3" s="893" t="s">
        <v>524</v>
      </c>
      <c r="B3" s="893"/>
      <c r="C3" s="893"/>
      <c r="D3" s="893"/>
      <c r="E3" s="893"/>
      <c r="F3" s="893"/>
      <c r="G3" s="893"/>
      <c r="H3" s="893"/>
      <c r="I3" s="893"/>
    </row>
    <row r="4" spans="1:9" s="705" customFormat="1" ht="23.25" customHeight="1" x14ac:dyDescent="0.25">
      <c r="A4" s="711"/>
      <c r="B4" s="712"/>
      <c r="C4" s="713"/>
      <c r="H4" s="714"/>
      <c r="I4" s="714" t="s">
        <v>253</v>
      </c>
    </row>
    <row r="5" spans="1:9" s="705" customFormat="1" ht="19.899999999999999" customHeight="1" x14ac:dyDescent="0.2">
      <c r="A5" s="894" t="s">
        <v>2</v>
      </c>
      <c r="B5" s="896" t="s">
        <v>20</v>
      </c>
      <c r="C5" s="898" t="s">
        <v>39</v>
      </c>
      <c r="D5" s="899"/>
      <c r="E5" s="899"/>
      <c r="F5" s="899"/>
      <c r="G5" s="899"/>
      <c r="H5" s="899"/>
      <c r="I5" s="900"/>
    </row>
    <row r="6" spans="1:9" s="705" customFormat="1" ht="52.5" customHeight="1" x14ac:dyDescent="0.2">
      <c r="A6" s="895"/>
      <c r="B6" s="897"/>
      <c r="C6" s="715" t="s">
        <v>379</v>
      </c>
      <c r="D6" s="716" t="s">
        <v>40</v>
      </c>
      <c r="E6" s="717" t="s">
        <v>41</v>
      </c>
      <c r="F6" s="717" t="s">
        <v>374</v>
      </c>
      <c r="G6" s="717" t="s">
        <v>373</v>
      </c>
      <c r="H6" s="717" t="s">
        <v>372</v>
      </c>
      <c r="I6" s="718" t="s">
        <v>375</v>
      </c>
    </row>
    <row r="7" spans="1:9" s="725" customFormat="1" ht="24.75" customHeight="1" x14ac:dyDescent="0.2">
      <c r="A7" s="719">
        <v>1</v>
      </c>
      <c r="B7" s="720" t="s">
        <v>142</v>
      </c>
      <c r="C7" s="721">
        <v>3735168</v>
      </c>
      <c r="D7" s="722">
        <v>1904314</v>
      </c>
      <c r="E7" s="723">
        <v>51306</v>
      </c>
      <c r="F7" s="723">
        <v>141329</v>
      </c>
      <c r="G7" s="723">
        <v>92168</v>
      </c>
      <c r="H7" s="723">
        <v>1464323</v>
      </c>
      <c r="I7" s="724">
        <v>81728</v>
      </c>
    </row>
    <row r="8" spans="1:9" s="725" customFormat="1" ht="30" customHeight="1" x14ac:dyDescent="0.2">
      <c r="A8" s="726">
        <v>2</v>
      </c>
      <c r="B8" s="727" t="s">
        <v>452</v>
      </c>
      <c r="C8" s="728">
        <v>2921548</v>
      </c>
      <c r="D8" s="729">
        <v>1434297</v>
      </c>
      <c r="E8" s="730">
        <v>48472</v>
      </c>
      <c r="F8" s="730">
        <v>140985</v>
      </c>
      <c r="G8" s="730">
        <v>79204</v>
      </c>
      <c r="H8" s="730">
        <v>1137218</v>
      </c>
      <c r="I8" s="731">
        <v>81372</v>
      </c>
    </row>
    <row r="9" spans="1:9" s="739" customFormat="1" ht="13.9" customHeight="1" x14ac:dyDescent="0.2">
      <c r="A9" s="732">
        <v>3</v>
      </c>
      <c r="B9" s="733" t="s">
        <v>468</v>
      </c>
      <c r="C9" s="734">
        <v>705406</v>
      </c>
      <c r="D9" s="735">
        <v>359308</v>
      </c>
      <c r="E9" s="736">
        <v>16255</v>
      </c>
      <c r="F9" s="736">
        <v>48243</v>
      </c>
      <c r="G9" s="736">
        <v>17531</v>
      </c>
      <c r="H9" s="736">
        <v>228236</v>
      </c>
      <c r="I9" s="737">
        <v>35833</v>
      </c>
    </row>
    <row r="10" spans="1:9" s="739" customFormat="1" ht="13.9" customHeight="1" x14ac:dyDescent="0.2">
      <c r="A10" s="732">
        <v>4</v>
      </c>
      <c r="B10" s="733" t="s">
        <v>469</v>
      </c>
      <c r="C10" s="734">
        <v>494532</v>
      </c>
      <c r="D10" s="735">
        <v>216831</v>
      </c>
      <c r="E10" s="736">
        <v>6498</v>
      </c>
      <c r="F10" s="736">
        <v>22090</v>
      </c>
      <c r="G10" s="736">
        <v>12273</v>
      </c>
      <c r="H10" s="736">
        <v>224115</v>
      </c>
      <c r="I10" s="737">
        <v>12725</v>
      </c>
    </row>
    <row r="11" spans="1:9" s="739" customFormat="1" ht="13.9" customHeight="1" x14ac:dyDescent="0.2">
      <c r="A11" s="732">
        <v>5</v>
      </c>
      <c r="B11" s="733" t="s">
        <v>32</v>
      </c>
      <c r="C11" s="734">
        <v>93914</v>
      </c>
      <c r="D11" s="735">
        <v>41135</v>
      </c>
      <c r="E11" s="736">
        <v>1068</v>
      </c>
      <c r="F11" s="736">
        <v>4139</v>
      </c>
      <c r="G11" s="736">
        <v>1792</v>
      </c>
      <c r="H11" s="736">
        <v>43585</v>
      </c>
      <c r="I11" s="737">
        <v>2195</v>
      </c>
    </row>
    <row r="12" spans="1:9" s="739" customFormat="1" ht="13.9" customHeight="1" x14ac:dyDescent="0.2">
      <c r="A12" s="732">
        <v>6</v>
      </c>
      <c r="B12" s="733" t="s">
        <v>470</v>
      </c>
      <c r="C12" s="734">
        <v>487524</v>
      </c>
      <c r="D12" s="735">
        <v>249413</v>
      </c>
      <c r="E12" s="736">
        <v>4910</v>
      </c>
      <c r="F12" s="736">
        <v>18158</v>
      </c>
      <c r="G12" s="736">
        <v>15344</v>
      </c>
      <c r="H12" s="736">
        <v>191703</v>
      </c>
      <c r="I12" s="737">
        <v>7996</v>
      </c>
    </row>
    <row r="13" spans="1:9" s="739" customFormat="1" ht="13.9" customHeight="1" x14ac:dyDescent="0.2">
      <c r="A13" s="732">
        <v>7</v>
      </c>
      <c r="B13" s="733" t="s">
        <v>34</v>
      </c>
      <c r="C13" s="734">
        <v>400963</v>
      </c>
      <c r="D13" s="735">
        <v>198421</v>
      </c>
      <c r="E13" s="736">
        <v>6563</v>
      </c>
      <c r="F13" s="736">
        <v>17247</v>
      </c>
      <c r="G13" s="736">
        <v>10515</v>
      </c>
      <c r="H13" s="736">
        <v>159258</v>
      </c>
      <c r="I13" s="737">
        <v>8959</v>
      </c>
    </row>
    <row r="14" spans="1:9" s="739" customFormat="1" ht="13.9" customHeight="1" x14ac:dyDescent="0.2">
      <c r="A14" s="732">
        <v>8</v>
      </c>
      <c r="B14" s="733" t="s">
        <v>35</v>
      </c>
      <c r="C14" s="734">
        <v>182739</v>
      </c>
      <c r="D14" s="735">
        <v>85445</v>
      </c>
      <c r="E14" s="736">
        <v>2515</v>
      </c>
      <c r="F14" s="736">
        <v>8939</v>
      </c>
      <c r="G14" s="736">
        <v>4546</v>
      </c>
      <c r="H14" s="736">
        <v>77668</v>
      </c>
      <c r="I14" s="737">
        <v>3626</v>
      </c>
    </row>
    <row r="15" spans="1:9" s="739" customFormat="1" ht="13.9" customHeight="1" x14ac:dyDescent="0.2">
      <c r="A15" s="732">
        <v>9</v>
      </c>
      <c r="B15" s="733" t="s">
        <v>36</v>
      </c>
      <c r="C15" s="734">
        <v>189394</v>
      </c>
      <c r="D15" s="735">
        <v>99911</v>
      </c>
      <c r="E15" s="736">
        <v>2744</v>
      </c>
      <c r="F15" s="736">
        <v>6646</v>
      </c>
      <c r="G15" s="736">
        <v>5719</v>
      </c>
      <c r="H15" s="736">
        <v>71211</v>
      </c>
      <c r="I15" s="737">
        <v>3163</v>
      </c>
    </row>
    <row r="16" spans="1:9" s="739" customFormat="1" ht="13.9" customHeight="1" x14ac:dyDescent="0.2">
      <c r="A16" s="732">
        <v>10</v>
      </c>
      <c r="B16" s="733" t="s">
        <v>16</v>
      </c>
      <c r="C16" s="734">
        <v>236245</v>
      </c>
      <c r="D16" s="735">
        <v>122120</v>
      </c>
      <c r="E16" s="736">
        <v>3940</v>
      </c>
      <c r="F16" s="736">
        <v>10336</v>
      </c>
      <c r="G16" s="736">
        <v>7547</v>
      </c>
      <c r="H16" s="736">
        <v>87933</v>
      </c>
      <c r="I16" s="737">
        <v>4369</v>
      </c>
    </row>
    <row r="17" spans="1:9" s="739" customFormat="1" ht="13.9" customHeight="1" x14ac:dyDescent="0.2">
      <c r="A17" s="732">
        <v>11</v>
      </c>
      <c r="B17" s="733" t="s">
        <v>37</v>
      </c>
      <c r="C17" s="734">
        <v>130831</v>
      </c>
      <c r="D17" s="735">
        <v>61713</v>
      </c>
      <c r="E17" s="736">
        <v>3979</v>
      </c>
      <c r="F17" s="736">
        <v>5187</v>
      </c>
      <c r="G17" s="736">
        <v>3937</v>
      </c>
      <c r="H17" s="736">
        <v>53509</v>
      </c>
      <c r="I17" s="737">
        <v>2506</v>
      </c>
    </row>
    <row r="18" spans="1:9" s="725" customFormat="1" ht="40.15" customHeight="1" x14ac:dyDescent="0.2">
      <c r="A18" s="726">
        <v>12</v>
      </c>
      <c r="B18" s="740" t="s">
        <v>453</v>
      </c>
      <c r="C18" s="728">
        <v>398230</v>
      </c>
      <c r="D18" s="729">
        <v>239849</v>
      </c>
      <c r="E18" s="730">
        <v>219</v>
      </c>
      <c r="F18" s="730">
        <v>344</v>
      </c>
      <c r="G18" s="730">
        <v>9721</v>
      </c>
      <c r="H18" s="730">
        <v>147741</v>
      </c>
      <c r="I18" s="731">
        <v>356</v>
      </c>
    </row>
    <row r="19" spans="1:9" s="739" customFormat="1" ht="13.9" customHeight="1" x14ac:dyDescent="0.2">
      <c r="A19" s="732">
        <v>13</v>
      </c>
      <c r="B19" s="733" t="s">
        <v>454</v>
      </c>
      <c r="C19" s="734">
        <v>45352</v>
      </c>
      <c r="D19" s="735">
        <v>10709</v>
      </c>
      <c r="E19" s="736">
        <v>0</v>
      </c>
      <c r="F19" s="736">
        <v>19</v>
      </c>
      <c r="G19" s="736">
        <v>0</v>
      </c>
      <c r="H19" s="736">
        <v>34268</v>
      </c>
      <c r="I19" s="737">
        <v>356</v>
      </c>
    </row>
    <row r="20" spans="1:9" s="739" customFormat="1" ht="13.9" customHeight="1" x14ac:dyDescent="0.2">
      <c r="A20" s="732">
        <v>14</v>
      </c>
      <c r="B20" s="733" t="s">
        <v>455</v>
      </c>
      <c r="C20" s="734">
        <v>352878</v>
      </c>
      <c r="D20" s="735">
        <v>229140</v>
      </c>
      <c r="E20" s="736">
        <v>219</v>
      </c>
      <c r="F20" s="736">
        <v>325</v>
      </c>
      <c r="G20" s="736">
        <v>9721</v>
      </c>
      <c r="H20" s="736">
        <v>113473</v>
      </c>
      <c r="I20" s="737">
        <v>0</v>
      </c>
    </row>
    <row r="21" spans="1:9" s="725" customFormat="1" ht="30" customHeight="1" x14ac:dyDescent="0.2">
      <c r="A21" s="726">
        <v>15</v>
      </c>
      <c r="B21" s="727" t="s">
        <v>456</v>
      </c>
      <c r="C21" s="728">
        <v>415390</v>
      </c>
      <c r="D21" s="729">
        <v>230168</v>
      </c>
      <c r="E21" s="730">
        <v>2615</v>
      </c>
      <c r="F21" s="730">
        <v>0</v>
      </c>
      <c r="G21" s="730">
        <v>3243</v>
      </c>
      <c r="H21" s="730">
        <v>179364</v>
      </c>
      <c r="I21" s="731">
        <v>0</v>
      </c>
    </row>
    <row r="22" spans="1:9" s="739" customFormat="1" ht="13.9" customHeight="1" x14ac:dyDescent="0.2">
      <c r="A22" s="732">
        <v>16</v>
      </c>
      <c r="B22" s="733" t="s">
        <v>457</v>
      </c>
      <c r="C22" s="734">
        <v>277313</v>
      </c>
      <c r="D22" s="735">
        <v>183245</v>
      </c>
      <c r="E22" s="736">
        <v>2554</v>
      </c>
      <c r="F22" s="736">
        <v>0</v>
      </c>
      <c r="G22" s="736">
        <v>2438</v>
      </c>
      <c r="H22" s="736">
        <v>89076</v>
      </c>
      <c r="I22" s="737">
        <v>0</v>
      </c>
    </row>
    <row r="23" spans="1:9" s="739" customFormat="1" ht="19.899999999999999" customHeight="1" x14ac:dyDescent="0.2">
      <c r="A23" s="741">
        <v>17</v>
      </c>
      <c r="B23" s="742" t="s">
        <v>458</v>
      </c>
      <c r="C23" s="743">
        <v>138077</v>
      </c>
      <c r="D23" s="744">
        <v>46923</v>
      </c>
      <c r="E23" s="745">
        <v>61</v>
      </c>
      <c r="F23" s="745">
        <v>0</v>
      </c>
      <c r="G23" s="745">
        <v>805</v>
      </c>
      <c r="H23" s="745">
        <v>90288</v>
      </c>
      <c r="I23" s="746">
        <v>0</v>
      </c>
    </row>
    <row r="24" spans="1:9" s="739" customFormat="1" ht="12.75" customHeight="1" x14ac:dyDescent="0.2">
      <c r="A24" s="747"/>
      <c r="B24" s="748"/>
      <c r="C24" s="738"/>
      <c r="D24" s="738"/>
      <c r="E24" s="738"/>
      <c r="F24" s="738"/>
      <c r="G24" s="738"/>
      <c r="H24" s="738"/>
      <c r="I24" s="738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GridLines="0" zoomScaleNormal="100" workbookViewId="0"/>
  </sheetViews>
  <sheetFormatPr baseColWidth="10" defaultColWidth="11.42578125" defaultRowHeight="15.75" x14ac:dyDescent="0.25"/>
  <cols>
    <col min="1" max="1" width="3.140625" style="243" customWidth="1"/>
    <col min="2" max="2" width="11.7109375" style="239" customWidth="1"/>
    <col min="3" max="3" width="11.42578125" style="239"/>
    <col min="4" max="5" width="11.42578125" style="243"/>
    <col min="6" max="6" width="11.42578125" style="243" customWidth="1"/>
    <col min="7" max="7" width="11.42578125" style="243"/>
    <col min="8" max="8" width="14" style="243" customWidth="1"/>
    <col min="9" max="9" width="4.85546875" style="243" hidden="1" customWidth="1"/>
    <col min="10" max="16384" width="11.42578125" style="243"/>
  </cols>
  <sheetData>
    <row r="1" spans="1:3" ht="20.100000000000001" customHeight="1" x14ac:dyDescent="0.3">
      <c r="A1" s="616" t="s">
        <v>307</v>
      </c>
    </row>
    <row r="2" spans="1:3" ht="8.25" customHeight="1" x14ac:dyDescent="0.25"/>
    <row r="3" spans="1:3" s="236" customFormat="1" ht="20.100000000000001" customHeight="1" x14ac:dyDescent="0.25">
      <c r="A3" s="617" t="s">
        <v>308</v>
      </c>
      <c r="B3" s="617"/>
    </row>
    <row r="4" spans="1:3" ht="18" customHeight="1" x14ac:dyDescent="0.25">
      <c r="B4" s="239" t="s">
        <v>309</v>
      </c>
      <c r="C4" s="239" t="s">
        <v>1</v>
      </c>
    </row>
    <row r="5" spans="1:3" ht="15" customHeight="1" x14ac:dyDescent="0.25">
      <c r="B5" s="239" t="s">
        <v>310</v>
      </c>
      <c r="C5" s="618" t="s">
        <v>12</v>
      </c>
    </row>
    <row r="6" spans="1:3" ht="15" customHeight="1" x14ac:dyDescent="0.25">
      <c r="B6" s="239" t="s">
        <v>311</v>
      </c>
      <c r="C6" s="618" t="s">
        <v>206</v>
      </c>
    </row>
    <row r="7" spans="1:3" ht="8.25" customHeight="1" x14ac:dyDescent="0.25">
      <c r="C7" s="618"/>
    </row>
    <row r="8" spans="1:3" s="620" customFormat="1" ht="20.100000000000001" customHeight="1" x14ac:dyDescent="0.25">
      <c r="A8" s="617" t="s">
        <v>385</v>
      </c>
      <c r="B8" s="617"/>
      <c r="C8" s="619"/>
    </row>
    <row r="9" spans="1:3" s="620" customFormat="1" ht="20.100000000000001" customHeight="1" x14ac:dyDescent="0.25">
      <c r="A9" s="617"/>
      <c r="B9" s="624" t="s">
        <v>367</v>
      </c>
      <c r="C9" s="619"/>
    </row>
    <row r="10" spans="1:3" ht="18" customHeight="1" x14ac:dyDescent="0.25">
      <c r="B10" s="239" t="s">
        <v>312</v>
      </c>
      <c r="C10" s="239" t="s">
        <v>9</v>
      </c>
    </row>
    <row r="11" spans="1:3" ht="14.25" customHeight="1" x14ac:dyDescent="0.25">
      <c r="B11" s="239" t="s">
        <v>313</v>
      </c>
      <c r="C11" s="239" t="s">
        <v>8</v>
      </c>
    </row>
    <row r="12" spans="1:3" ht="14.25" customHeight="1" x14ac:dyDescent="0.25">
      <c r="B12" s="239" t="s">
        <v>314</v>
      </c>
      <c r="C12" s="239" t="s">
        <v>10</v>
      </c>
    </row>
    <row r="13" spans="1:3" s="620" customFormat="1" ht="20.100000000000001" customHeight="1" x14ac:dyDescent="0.25">
      <c r="A13" s="617"/>
      <c r="B13" s="624" t="s">
        <v>414</v>
      </c>
      <c r="C13" s="619"/>
    </row>
    <row r="14" spans="1:3" ht="18" customHeight="1" x14ac:dyDescent="0.25">
      <c r="B14" s="239" t="s">
        <v>315</v>
      </c>
      <c r="C14" s="239" t="s">
        <v>415</v>
      </c>
    </row>
    <row r="15" spans="1:3" ht="14.25" customHeight="1" x14ac:dyDescent="0.25">
      <c r="B15" s="239" t="s">
        <v>316</v>
      </c>
      <c r="C15" s="239" t="s">
        <v>416</v>
      </c>
    </row>
    <row r="16" spans="1:3" ht="14.25" customHeight="1" x14ac:dyDescent="0.25">
      <c r="B16" s="239" t="s">
        <v>317</v>
      </c>
      <c r="C16" s="239" t="s">
        <v>363</v>
      </c>
    </row>
    <row r="17" spans="1:3" ht="8.25" customHeight="1" x14ac:dyDescent="0.25">
      <c r="C17" s="618"/>
    </row>
    <row r="18" spans="1:3" s="620" customFormat="1" ht="20.100000000000001" customHeight="1" x14ac:dyDescent="0.25">
      <c r="A18" s="617" t="s">
        <v>386</v>
      </c>
      <c r="B18" s="617"/>
      <c r="C18" s="619"/>
    </row>
    <row r="19" spans="1:3" s="620" customFormat="1" ht="20.100000000000001" customHeight="1" x14ac:dyDescent="0.25">
      <c r="A19" s="617"/>
      <c r="B19" s="624" t="s">
        <v>387</v>
      </c>
      <c r="C19" s="619"/>
    </row>
    <row r="20" spans="1:3" s="620" customFormat="1" ht="14.25" customHeight="1" x14ac:dyDescent="0.25">
      <c r="A20" s="617"/>
      <c r="B20" s="624" t="s">
        <v>388</v>
      </c>
      <c r="C20" s="619"/>
    </row>
    <row r="21" spans="1:3" ht="18" customHeight="1" x14ac:dyDescent="0.25">
      <c r="B21" s="239" t="s">
        <v>318</v>
      </c>
      <c r="C21" s="239" t="s">
        <v>9</v>
      </c>
    </row>
    <row r="22" spans="1:3" ht="14.25" customHeight="1" x14ac:dyDescent="0.25">
      <c r="B22" s="239" t="s">
        <v>319</v>
      </c>
      <c r="C22" s="239" t="s">
        <v>8</v>
      </c>
    </row>
    <row r="23" spans="1:3" ht="14.25" customHeight="1" x14ac:dyDescent="0.25">
      <c r="B23" s="239" t="s">
        <v>320</v>
      </c>
      <c r="C23" s="239" t="s">
        <v>10</v>
      </c>
    </row>
    <row r="24" spans="1:3" ht="9.9499999999999993" customHeight="1" x14ac:dyDescent="0.25"/>
    <row r="25" spans="1:3" ht="14.25" customHeight="1" x14ac:dyDescent="0.25">
      <c r="B25" s="239" t="s">
        <v>321</v>
      </c>
      <c r="C25" s="239" t="s">
        <v>389</v>
      </c>
    </row>
    <row r="26" spans="1:3" ht="14.25" customHeight="1" x14ac:dyDescent="0.25">
      <c r="B26" s="239" t="s">
        <v>323</v>
      </c>
      <c r="C26" s="239" t="s">
        <v>322</v>
      </c>
    </row>
    <row r="27" spans="1:3" ht="14.25" customHeight="1" x14ac:dyDescent="0.25">
      <c r="B27" s="239" t="s">
        <v>324</v>
      </c>
      <c r="C27" s="239" t="s">
        <v>185</v>
      </c>
    </row>
    <row r="28" spans="1:3" ht="8.25" customHeight="1" x14ac:dyDescent="0.25"/>
    <row r="29" spans="1:3" s="620" customFormat="1" ht="21" customHeight="1" x14ac:dyDescent="0.25">
      <c r="A29" s="617" t="s">
        <v>390</v>
      </c>
      <c r="B29" s="617"/>
      <c r="C29" s="619"/>
    </row>
    <row r="30" spans="1:3" ht="21" customHeight="1" x14ac:dyDescent="0.25">
      <c r="B30" s="239" t="s">
        <v>325</v>
      </c>
      <c r="C30" s="239" t="s">
        <v>52</v>
      </c>
    </row>
    <row r="31" spans="1:3" ht="14.25" customHeight="1" x14ac:dyDescent="0.25">
      <c r="B31" s="239" t="s">
        <v>328</v>
      </c>
      <c r="C31" s="239" t="s">
        <v>326</v>
      </c>
    </row>
    <row r="32" spans="1:3" s="621" customFormat="1" ht="8.25" customHeight="1" x14ac:dyDescent="0.2">
      <c r="B32" s="622"/>
      <c r="C32" s="623"/>
    </row>
    <row r="33" spans="1:3" s="621" customFormat="1" ht="20.100000000000001" customHeight="1" x14ac:dyDescent="0.25">
      <c r="A33" s="617" t="s">
        <v>391</v>
      </c>
      <c r="B33" s="617"/>
      <c r="C33" s="623"/>
    </row>
    <row r="34" spans="1:3" ht="20.100000000000001" customHeight="1" x14ac:dyDescent="0.25">
      <c r="B34" s="624" t="s">
        <v>327</v>
      </c>
    </row>
    <row r="35" spans="1:3" ht="18" customHeight="1" x14ac:dyDescent="0.25">
      <c r="B35" s="239" t="s">
        <v>330</v>
      </c>
      <c r="C35" s="239" t="s">
        <v>329</v>
      </c>
    </row>
    <row r="36" spans="1:3" ht="14.25" customHeight="1" x14ac:dyDescent="0.25">
      <c r="B36" s="239" t="s">
        <v>332</v>
      </c>
      <c r="C36" s="239" t="s">
        <v>331</v>
      </c>
    </row>
    <row r="37" spans="1:3" ht="14.25" customHeight="1" x14ac:dyDescent="0.25">
      <c r="B37" s="239" t="s">
        <v>334</v>
      </c>
      <c r="C37" s="239" t="s">
        <v>333</v>
      </c>
    </row>
    <row r="38" spans="1:3" ht="9.9499999999999993" customHeight="1" x14ac:dyDescent="0.25"/>
    <row r="39" spans="1:3" ht="14.25" customHeight="1" x14ac:dyDescent="0.25">
      <c r="B39" s="239" t="s">
        <v>335</v>
      </c>
      <c r="C39" s="239" t="s">
        <v>95</v>
      </c>
    </row>
    <row r="40" spans="1:3" ht="14.25" customHeight="1" x14ac:dyDescent="0.25">
      <c r="B40" s="239" t="s">
        <v>338</v>
      </c>
      <c r="C40" s="239" t="s">
        <v>336</v>
      </c>
    </row>
    <row r="41" spans="1:3" ht="14.25" customHeight="1" x14ac:dyDescent="0.25">
      <c r="C41" s="239" t="s">
        <v>337</v>
      </c>
    </row>
    <row r="42" spans="1:3" ht="14.25" customHeight="1" x14ac:dyDescent="0.25">
      <c r="B42" s="239" t="s">
        <v>341</v>
      </c>
      <c r="C42" s="239" t="s">
        <v>339</v>
      </c>
    </row>
    <row r="43" spans="1:3" ht="8.25" customHeight="1" x14ac:dyDescent="0.25"/>
    <row r="44" spans="1:3" ht="20.100000000000001" customHeight="1" x14ac:dyDescent="0.25">
      <c r="B44" s="624" t="s">
        <v>340</v>
      </c>
    </row>
    <row r="45" spans="1:3" ht="18" customHeight="1" x14ac:dyDescent="0.25">
      <c r="B45" s="239" t="s">
        <v>343</v>
      </c>
      <c r="C45" s="239" t="s">
        <v>342</v>
      </c>
    </row>
    <row r="46" spans="1:3" ht="14.25" customHeight="1" x14ac:dyDescent="0.25">
      <c r="B46" s="239" t="s">
        <v>345</v>
      </c>
      <c r="C46" s="239" t="s">
        <v>344</v>
      </c>
    </row>
    <row r="47" spans="1:3" ht="14.25" customHeight="1" x14ac:dyDescent="0.25">
      <c r="B47" s="239" t="s">
        <v>347</v>
      </c>
      <c r="C47" s="239" t="s">
        <v>346</v>
      </c>
    </row>
    <row r="48" spans="1:3" ht="9.9499999999999993" customHeight="1" x14ac:dyDescent="0.25">
      <c r="C48" s="243"/>
    </row>
    <row r="49" spans="2:3" ht="14.25" customHeight="1" x14ac:dyDescent="0.25">
      <c r="B49" s="239" t="s">
        <v>348</v>
      </c>
      <c r="C49" s="239" t="s">
        <v>521</v>
      </c>
    </row>
    <row r="50" spans="2:3" ht="14.25" customHeight="1" x14ac:dyDescent="0.25">
      <c r="B50" s="239" t="s">
        <v>349</v>
      </c>
      <c r="C50" s="239" t="s">
        <v>502</v>
      </c>
    </row>
    <row r="51" spans="2:3" ht="14.25" customHeight="1" x14ac:dyDescent="0.25">
      <c r="B51" s="239" t="s">
        <v>350</v>
      </c>
      <c r="C51" s="239" t="s">
        <v>505</v>
      </c>
    </row>
    <row r="52" spans="2:3" ht="14.25" customHeight="1" x14ac:dyDescent="0.25">
      <c r="B52" s="239" t="s">
        <v>351</v>
      </c>
      <c r="C52" s="239" t="s">
        <v>409</v>
      </c>
    </row>
  </sheetData>
  <printOptions horizontalCentered="1"/>
  <pageMargins left="0.70866141732283472" right="0.59055118110236227" top="0.39370078740157483" bottom="0.39370078740157483" header="0.15748031496062992" footer="0.1574803149606299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28" style="3" customWidth="1"/>
    <col min="3" max="5" width="16.7109375" style="3" customWidth="1"/>
    <col min="6" max="16384" width="11.42578125" style="3"/>
  </cols>
  <sheetData>
    <row r="1" spans="1:5" s="2" customFormat="1" ht="10.9" customHeight="1" x14ac:dyDescent="0.2">
      <c r="A1" s="404"/>
      <c r="B1" s="1"/>
    </row>
    <row r="2" spans="1:5" s="91" customFormat="1" ht="18.75" x14ac:dyDescent="0.2">
      <c r="A2" s="69" t="s">
        <v>376</v>
      </c>
      <c r="B2" s="90"/>
      <c r="C2" s="90"/>
      <c r="D2" s="90"/>
      <c r="E2" s="90"/>
    </row>
    <row r="3" spans="1:5" s="91" customFormat="1" ht="18.75" x14ac:dyDescent="0.2">
      <c r="A3" s="69" t="s">
        <v>329</v>
      </c>
      <c r="B3" s="90"/>
      <c r="C3" s="90"/>
      <c r="D3" s="90"/>
      <c r="E3" s="90"/>
    </row>
    <row r="4" spans="1:5" ht="39.950000000000003" customHeight="1" x14ac:dyDescent="0.2">
      <c r="A4" s="901" t="s">
        <v>524</v>
      </c>
      <c r="B4" s="901"/>
      <c r="C4" s="901"/>
      <c r="D4" s="901"/>
      <c r="E4" s="901"/>
    </row>
    <row r="5" spans="1:5" s="2" customFormat="1" ht="23.25" customHeight="1" x14ac:dyDescent="0.25">
      <c r="A5" s="71"/>
      <c r="B5" s="72"/>
      <c r="C5" s="93"/>
      <c r="E5" s="635" t="s">
        <v>256</v>
      </c>
    </row>
    <row r="6" spans="1:5" s="2" customFormat="1" ht="19.899999999999999" customHeight="1" x14ac:dyDescent="0.2">
      <c r="A6" s="902" t="s">
        <v>2</v>
      </c>
      <c r="B6" s="904" t="s">
        <v>20</v>
      </c>
      <c r="C6" s="906" t="s">
        <v>377</v>
      </c>
      <c r="D6" s="907" t="s">
        <v>4</v>
      </c>
      <c r="E6" s="908"/>
    </row>
    <row r="7" spans="1:5" s="2" customFormat="1" ht="52.5" customHeight="1" x14ac:dyDescent="0.2">
      <c r="A7" s="903"/>
      <c r="B7" s="905"/>
      <c r="C7" s="905"/>
      <c r="D7" s="634" t="s">
        <v>8</v>
      </c>
      <c r="E7" s="636" t="s">
        <v>10</v>
      </c>
    </row>
    <row r="8" spans="1:5" s="98" customFormat="1" ht="34.15" customHeight="1" x14ac:dyDescent="0.2">
      <c r="A8" s="82">
        <v>1</v>
      </c>
      <c r="B8" s="756" t="s">
        <v>142</v>
      </c>
      <c r="C8" s="97">
        <v>3659369</v>
      </c>
      <c r="D8" s="526">
        <v>1984056</v>
      </c>
      <c r="E8" s="637">
        <v>1675313</v>
      </c>
    </row>
    <row r="9" spans="1:5" s="98" customFormat="1" ht="34.15" customHeight="1" x14ac:dyDescent="0.2">
      <c r="A9" s="83">
        <v>2</v>
      </c>
      <c r="B9" s="757" t="s">
        <v>452</v>
      </c>
      <c r="C9" s="99">
        <v>3208332</v>
      </c>
      <c r="D9" s="527">
        <v>1793947</v>
      </c>
      <c r="E9" s="638">
        <v>1414385</v>
      </c>
    </row>
    <row r="10" spans="1:5" s="103" customFormat="1" ht="17.850000000000001" customHeight="1" x14ac:dyDescent="0.2">
      <c r="A10" s="84">
        <v>3</v>
      </c>
      <c r="B10" s="758" t="s">
        <v>468</v>
      </c>
      <c r="C10" s="100">
        <v>744384</v>
      </c>
      <c r="D10" s="528">
        <v>391488</v>
      </c>
      <c r="E10" s="639">
        <v>352896</v>
      </c>
    </row>
    <row r="11" spans="1:5" s="103" customFormat="1" ht="17.850000000000001" customHeight="1" x14ac:dyDescent="0.2">
      <c r="A11" s="84">
        <v>4</v>
      </c>
      <c r="B11" s="758" t="s">
        <v>469</v>
      </c>
      <c r="C11" s="100">
        <v>518937</v>
      </c>
      <c r="D11" s="528">
        <v>304811</v>
      </c>
      <c r="E11" s="639">
        <v>214126</v>
      </c>
    </row>
    <row r="12" spans="1:5" s="103" customFormat="1" ht="17.850000000000001" customHeight="1" x14ac:dyDescent="0.2">
      <c r="A12" s="84">
        <v>5</v>
      </c>
      <c r="B12" s="758" t="s">
        <v>32</v>
      </c>
      <c r="C12" s="100">
        <v>88848</v>
      </c>
      <c r="D12" s="528">
        <v>48296</v>
      </c>
      <c r="E12" s="639">
        <v>40552</v>
      </c>
    </row>
    <row r="13" spans="1:5" s="103" customFormat="1" ht="17.850000000000001" customHeight="1" x14ac:dyDescent="0.2">
      <c r="A13" s="84">
        <v>6</v>
      </c>
      <c r="B13" s="758" t="s">
        <v>470</v>
      </c>
      <c r="C13" s="100">
        <v>592311</v>
      </c>
      <c r="D13" s="528">
        <v>345303</v>
      </c>
      <c r="E13" s="639">
        <v>247008</v>
      </c>
    </row>
    <row r="14" spans="1:5" s="103" customFormat="1" ht="17.850000000000001" customHeight="1" x14ac:dyDescent="0.2">
      <c r="A14" s="84">
        <v>7</v>
      </c>
      <c r="B14" s="758" t="s">
        <v>34</v>
      </c>
      <c r="C14" s="100">
        <v>450470</v>
      </c>
      <c r="D14" s="528">
        <v>254203</v>
      </c>
      <c r="E14" s="639">
        <v>196267</v>
      </c>
    </row>
    <row r="15" spans="1:5" s="103" customFormat="1" ht="17.850000000000001" customHeight="1" x14ac:dyDescent="0.2">
      <c r="A15" s="84">
        <v>8</v>
      </c>
      <c r="B15" s="758" t="s">
        <v>35</v>
      </c>
      <c r="C15" s="100">
        <v>184758</v>
      </c>
      <c r="D15" s="528">
        <v>100408</v>
      </c>
      <c r="E15" s="639">
        <v>84350</v>
      </c>
    </row>
    <row r="16" spans="1:5" s="103" customFormat="1" ht="17.850000000000001" customHeight="1" x14ac:dyDescent="0.2">
      <c r="A16" s="84">
        <v>9</v>
      </c>
      <c r="B16" s="758" t="s">
        <v>36</v>
      </c>
      <c r="C16" s="100">
        <v>217606</v>
      </c>
      <c r="D16" s="528">
        <v>119156</v>
      </c>
      <c r="E16" s="639">
        <v>98450</v>
      </c>
    </row>
    <row r="17" spans="1:5" s="103" customFormat="1" ht="17.850000000000001" customHeight="1" x14ac:dyDescent="0.2">
      <c r="A17" s="84">
        <v>10</v>
      </c>
      <c r="B17" s="758" t="s">
        <v>16</v>
      </c>
      <c r="C17" s="100">
        <v>270540</v>
      </c>
      <c r="D17" s="528">
        <v>150567</v>
      </c>
      <c r="E17" s="639">
        <v>119973</v>
      </c>
    </row>
    <row r="18" spans="1:5" s="103" customFormat="1" ht="17.850000000000001" customHeight="1" x14ac:dyDescent="0.2">
      <c r="A18" s="84">
        <v>11</v>
      </c>
      <c r="B18" s="758" t="s">
        <v>37</v>
      </c>
      <c r="C18" s="100">
        <v>140478</v>
      </c>
      <c r="D18" s="528">
        <v>79715</v>
      </c>
      <c r="E18" s="639">
        <v>60763</v>
      </c>
    </row>
    <row r="19" spans="1:5" s="98" customFormat="1" ht="34.15" customHeight="1" x14ac:dyDescent="0.2">
      <c r="A19" s="83">
        <v>12</v>
      </c>
      <c r="B19" s="740" t="s">
        <v>453</v>
      </c>
      <c r="C19" s="99">
        <v>364028</v>
      </c>
      <c r="D19" s="527">
        <v>164856</v>
      </c>
      <c r="E19" s="638">
        <v>199172</v>
      </c>
    </row>
    <row r="20" spans="1:5" s="103" customFormat="1" ht="17.850000000000001" customHeight="1" x14ac:dyDescent="0.2">
      <c r="A20" s="84">
        <v>13</v>
      </c>
      <c r="B20" s="733" t="s">
        <v>454</v>
      </c>
      <c r="C20" s="100">
        <v>63402</v>
      </c>
      <c r="D20" s="528">
        <v>53002</v>
      </c>
      <c r="E20" s="639">
        <v>10400</v>
      </c>
    </row>
    <row r="21" spans="1:5" s="103" customFormat="1" ht="17.850000000000001" customHeight="1" x14ac:dyDescent="0.2">
      <c r="A21" s="84">
        <v>14</v>
      </c>
      <c r="B21" s="733" t="s">
        <v>455</v>
      </c>
      <c r="C21" s="100">
        <v>300626</v>
      </c>
      <c r="D21" s="528">
        <v>111854</v>
      </c>
      <c r="E21" s="639">
        <v>188772</v>
      </c>
    </row>
    <row r="22" spans="1:5" s="1" customFormat="1" ht="34.15" customHeight="1" x14ac:dyDescent="0.2">
      <c r="A22" s="217">
        <v>15</v>
      </c>
      <c r="B22" s="750" t="s">
        <v>476</v>
      </c>
      <c r="C22" s="125">
        <v>87009</v>
      </c>
      <c r="D22" s="539">
        <v>25253</v>
      </c>
      <c r="E22" s="759">
        <v>61756</v>
      </c>
    </row>
    <row r="23" spans="1:5" x14ac:dyDescent="0.2">
      <c r="A23" s="86"/>
      <c r="B23" s="87"/>
      <c r="C23" s="88"/>
    </row>
    <row r="24" spans="1:5" x14ac:dyDescent="0.2">
      <c r="A24" s="86"/>
      <c r="B24" s="87"/>
      <c r="C24" s="87"/>
    </row>
    <row r="25" spans="1:5" x14ac:dyDescent="0.2">
      <c r="A25" s="86"/>
      <c r="B25" s="87"/>
      <c r="C25" s="87"/>
    </row>
    <row r="26" spans="1:5" x14ac:dyDescent="0.2">
      <c r="A26" s="86"/>
      <c r="B26" s="87"/>
      <c r="C26" s="87"/>
    </row>
    <row r="27" spans="1:5" x14ac:dyDescent="0.2">
      <c r="C27" s="89"/>
    </row>
  </sheetData>
  <mergeCells count="5">
    <mergeCell ref="A4:E4"/>
    <mergeCell ref="A6:A7"/>
    <mergeCell ref="B6:B7"/>
    <mergeCell ref="C6:C7"/>
    <mergeCell ref="D6:E6"/>
  </mergeCells>
  <printOptions horizontalCentered="1"/>
  <pageMargins left="0.19685039370078741" right="0.19685039370078741" top="0.98425196850393704" bottom="0.98425196850393704" header="0.15748031496062992" footer="0.11811023622047245"/>
  <pageSetup paperSize="9" scale="95" orientation="portrait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baseColWidth="10" defaultColWidth="11.42578125" defaultRowHeight="12.75" x14ac:dyDescent="0.2"/>
  <cols>
    <col min="1" max="1" width="4.42578125" style="274" customWidth="1"/>
    <col min="2" max="2" width="14.5703125" style="274" customWidth="1"/>
    <col min="3" max="3" width="6.7109375" style="243" customWidth="1"/>
    <col min="4" max="14" width="12.7109375" style="243" customWidth="1"/>
    <col min="15" max="15" width="3.5703125" style="243" customWidth="1"/>
    <col min="16" max="18" width="3.42578125" style="243" customWidth="1"/>
    <col min="19" max="16384" width="11.42578125" style="243"/>
  </cols>
  <sheetData>
    <row r="1" spans="1:18" s="232" customFormat="1" ht="11.25" x14ac:dyDescent="0.2">
      <c r="A1" s="401"/>
      <c r="B1" s="760"/>
      <c r="C1" s="231"/>
      <c r="N1" s="233"/>
    </row>
    <row r="2" spans="1:18" s="236" customFormat="1" ht="49.5" customHeight="1" x14ac:dyDescent="0.3">
      <c r="A2" s="234" t="s">
        <v>46</v>
      </c>
      <c r="B2" s="761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</row>
    <row r="3" spans="1:18" ht="30" customHeight="1" x14ac:dyDescent="0.25">
      <c r="A3" s="240"/>
      <c r="B3" s="240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762" t="s">
        <v>26</v>
      </c>
    </row>
    <row r="4" spans="1:18" ht="21" customHeight="1" x14ac:dyDescent="0.2">
      <c r="A4" s="914" t="s">
        <v>2</v>
      </c>
      <c r="B4" s="917" t="s">
        <v>74</v>
      </c>
      <c r="C4" s="918"/>
      <c r="D4" s="247" t="s">
        <v>47</v>
      </c>
      <c r="E4" s="245"/>
      <c r="F4" s="246"/>
      <c r="G4" s="245" t="s">
        <v>51</v>
      </c>
      <c r="H4" s="245"/>
      <c r="I4" s="245"/>
      <c r="J4" s="245"/>
      <c r="K4" s="245"/>
      <c r="L4" s="245"/>
      <c r="M4" s="245"/>
      <c r="N4" s="246"/>
    </row>
    <row r="5" spans="1:18" ht="18" customHeight="1" x14ac:dyDescent="0.2">
      <c r="A5" s="915"/>
      <c r="B5" s="919"/>
      <c r="C5" s="920"/>
      <c r="D5" s="922" t="s">
        <v>23</v>
      </c>
      <c r="E5" s="911" t="s">
        <v>48</v>
      </c>
      <c r="F5" s="909" t="s">
        <v>49</v>
      </c>
      <c r="G5" s="911" t="s">
        <v>50</v>
      </c>
      <c r="H5" s="245" t="s">
        <v>21</v>
      </c>
      <c r="I5" s="763"/>
      <c r="J5" s="909" t="s">
        <v>481</v>
      </c>
      <c r="K5" s="911" t="s">
        <v>477</v>
      </c>
      <c r="L5" s="763" t="s">
        <v>21</v>
      </c>
      <c r="M5" s="763"/>
      <c r="N5" s="909" t="s">
        <v>518</v>
      </c>
    </row>
    <row r="6" spans="1:18" ht="31.5" customHeight="1" x14ac:dyDescent="0.2">
      <c r="A6" s="916"/>
      <c r="B6" s="921"/>
      <c r="C6" s="913"/>
      <c r="D6" s="923"/>
      <c r="E6" s="912"/>
      <c r="F6" s="913"/>
      <c r="G6" s="912"/>
      <c r="H6" s="764" t="s">
        <v>5</v>
      </c>
      <c r="I6" s="764" t="s">
        <v>6</v>
      </c>
      <c r="J6" s="910"/>
      <c r="K6" s="912"/>
      <c r="L6" s="576" t="s">
        <v>478</v>
      </c>
      <c r="M6" s="576" t="s">
        <v>479</v>
      </c>
      <c r="N6" s="913"/>
    </row>
    <row r="7" spans="1:18" ht="18" customHeight="1" x14ac:dyDescent="0.25">
      <c r="A7" s="765">
        <v>1</v>
      </c>
      <c r="B7" s="766"/>
      <c r="C7" s="767">
        <v>2017</v>
      </c>
      <c r="D7" s="768">
        <v>3959005</v>
      </c>
      <c r="E7" s="769">
        <v>3376065</v>
      </c>
      <c r="F7" s="770">
        <v>582940</v>
      </c>
      <c r="G7" s="771">
        <v>3325108</v>
      </c>
      <c r="H7" s="772">
        <v>1327672</v>
      </c>
      <c r="I7" s="772">
        <v>1997436</v>
      </c>
      <c r="J7" s="773">
        <v>50957</v>
      </c>
      <c r="K7" s="769">
        <v>581889</v>
      </c>
      <c r="L7" s="772">
        <v>444422</v>
      </c>
      <c r="M7" s="772">
        <v>137467</v>
      </c>
      <c r="N7" s="774">
        <v>1051</v>
      </c>
    </row>
    <row r="8" spans="1:18" s="248" customFormat="1" ht="20.100000000000001" customHeight="1" x14ac:dyDescent="0.25">
      <c r="A8" s="765">
        <v>2</v>
      </c>
      <c r="B8" s="775"/>
      <c r="C8" s="767">
        <f>C7+1</f>
        <v>2018</v>
      </c>
      <c r="D8" s="768">
        <v>4060323</v>
      </c>
      <c r="E8" s="769">
        <v>3471146</v>
      </c>
      <c r="F8" s="774">
        <v>589177</v>
      </c>
      <c r="G8" s="769">
        <v>3417799</v>
      </c>
      <c r="H8" s="776">
        <v>1361158</v>
      </c>
      <c r="I8" s="776">
        <v>2056641</v>
      </c>
      <c r="J8" s="774">
        <v>53347</v>
      </c>
      <c r="K8" s="769">
        <v>588114</v>
      </c>
      <c r="L8" s="776">
        <v>452897</v>
      </c>
      <c r="M8" s="776">
        <v>135217</v>
      </c>
      <c r="N8" s="774">
        <v>1063</v>
      </c>
      <c r="P8" s="777"/>
      <c r="Q8" s="777"/>
      <c r="R8" s="777"/>
    </row>
    <row r="9" spans="1:18" s="248" customFormat="1" ht="20.100000000000001" customHeight="1" x14ac:dyDescent="0.25">
      <c r="A9" s="765">
        <v>3</v>
      </c>
      <c r="B9" s="775"/>
      <c r="C9" s="767">
        <f>C7+2</f>
        <v>2019</v>
      </c>
      <c r="D9" s="768">
        <v>4134231</v>
      </c>
      <c r="E9" s="769">
        <v>3539334</v>
      </c>
      <c r="F9" s="774">
        <v>594897</v>
      </c>
      <c r="G9" s="769">
        <v>3483585</v>
      </c>
      <c r="H9" s="776">
        <v>1376002</v>
      </c>
      <c r="I9" s="776">
        <v>2107583</v>
      </c>
      <c r="J9" s="774">
        <v>55749</v>
      </c>
      <c r="K9" s="769">
        <v>593805</v>
      </c>
      <c r="L9" s="776">
        <v>460615</v>
      </c>
      <c r="M9" s="776">
        <v>133190</v>
      </c>
      <c r="N9" s="774">
        <v>1092</v>
      </c>
      <c r="P9" s="777"/>
      <c r="Q9" s="777"/>
      <c r="R9" s="777"/>
    </row>
    <row r="10" spans="1:18" s="248" customFormat="1" ht="20.100000000000001" customHeight="1" x14ac:dyDescent="0.25">
      <c r="A10" s="765">
        <v>4</v>
      </c>
      <c r="B10" s="775"/>
      <c r="C10" s="767">
        <f>C7+3</f>
        <v>2020</v>
      </c>
      <c r="D10" s="768">
        <v>4066699</v>
      </c>
      <c r="E10" s="769">
        <v>3471518</v>
      </c>
      <c r="F10" s="774">
        <v>595181</v>
      </c>
      <c r="G10" s="769">
        <v>3416052</v>
      </c>
      <c r="H10" s="776">
        <v>1294149</v>
      </c>
      <c r="I10" s="776">
        <v>2121903</v>
      </c>
      <c r="J10" s="774">
        <v>55466</v>
      </c>
      <c r="K10" s="769">
        <v>595181</v>
      </c>
      <c r="L10" s="776">
        <v>463636</v>
      </c>
      <c r="M10" s="776">
        <v>131545</v>
      </c>
      <c r="N10" s="774">
        <v>0</v>
      </c>
      <c r="P10" s="777"/>
      <c r="Q10" s="777"/>
      <c r="R10" s="777"/>
    </row>
    <row r="11" spans="1:18" s="248" customFormat="1" ht="20.100000000000001" customHeight="1" x14ac:dyDescent="0.25">
      <c r="A11" s="765">
        <v>5</v>
      </c>
      <c r="B11" s="775"/>
      <c r="C11" s="767">
        <f>C7+4</f>
        <v>2021</v>
      </c>
      <c r="D11" s="768">
        <v>4180645</v>
      </c>
      <c r="E11" s="769">
        <v>3572305</v>
      </c>
      <c r="F11" s="774">
        <v>608340</v>
      </c>
      <c r="G11" s="769">
        <v>3515882</v>
      </c>
      <c r="H11" s="776">
        <v>1334242</v>
      </c>
      <c r="I11" s="776">
        <v>2181640</v>
      </c>
      <c r="J11" s="774">
        <v>56423</v>
      </c>
      <c r="K11" s="769">
        <v>608340</v>
      </c>
      <c r="L11" s="776">
        <v>477773</v>
      </c>
      <c r="M11" s="776">
        <v>130567</v>
      </c>
      <c r="N11" s="774">
        <v>0</v>
      </c>
      <c r="P11" s="777"/>
      <c r="Q11" s="777"/>
      <c r="R11" s="777"/>
    </row>
    <row r="12" spans="1:18" s="248" customFormat="1" ht="35.25" customHeight="1" x14ac:dyDescent="0.25">
      <c r="A12" s="765">
        <v>6</v>
      </c>
      <c r="B12" s="778" t="s">
        <v>79</v>
      </c>
      <c r="C12" s="779">
        <f>C7+4</f>
        <v>2021</v>
      </c>
      <c r="D12" s="768">
        <v>4179717</v>
      </c>
      <c r="E12" s="769">
        <v>3572361</v>
      </c>
      <c r="F12" s="774">
        <v>607356</v>
      </c>
      <c r="G12" s="769">
        <v>3518182</v>
      </c>
      <c r="H12" s="776">
        <v>1343113</v>
      </c>
      <c r="I12" s="776">
        <v>2175069</v>
      </c>
      <c r="J12" s="774">
        <v>54179</v>
      </c>
      <c r="K12" s="769">
        <v>607356</v>
      </c>
      <c r="L12" s="776">
        <v>476793</v>
      </c>
      <c r="M12" s="776">
        <v>130563</v>
      </c>
      <c r="N12" s="774">
        <v>0</v>
      </c>
      <c r="P12" s="777"/>
      <c r="Q12" s="777"/>
      <c r="R12" s="777"/>
    </row>
    <row r="13" spans="1:18" s="248" customFormat="1" ht="21" customHeight="1" x14ac:dyDescent="0.25">
      <c r="A13" s="765">
        <v>7</v>
      </c>
      <c r="B13" s="778" t="s">
        <v>80</v>
      </c>
      <c r="C13" s="779"/>
      <c r="D13" s="768">
        <v>4233865</v>
      </c>
      <c r="E13" s="769">
        <v>3624481</v>
      </c>
      <c r="F13" s="774">
        <v>609384</v>
      </c>
      <c r="G13" s="769">
        <v>3569231</v>
      </c>
      <c r="H13" s="776">
        <v>1386974</v>
      </c>
      <c r="I13" s="776">
        <v>2182257</v>
      </c>
      <c r="J13" s="774">
        <v>55250</v>
      </c>
      <c r="K13" s="769">
        <v>609384</v>
      </c>
      <c r="L13" s="776">
        <v>478716</v>
      </c>
      <c r="M13" s="776">
        <v>130668</v>
      </c>
      <c r="N13" s="774">
        <v>0</v>
      </c>
      <c r="P13" s="777"/>
      <c r="Q13" s="777"/>
      <c r="R13" s="777"/>
    </row>
    <row r="14" spans="1:18" s="248" customFormat="1" ht="21" customHeight="1" x14ac:dyDescent="0.25">
      <c r="A14" s="765">
        <v>8</v>
      </c>
      <c r="B14" s="778" t="s">
        <v>81</v>
      </c>
      <c r="C14" s="779"/>
      <c r="D14" s="768">
        <v>4277571</v>
      </c>
      <c r="E14" s="769">
        <v>3666059</v>
      </c>
      <c r="F14" s="774">
        <v>611512</v>
      </c>
      <c r="G14" s="769">
        <v>3609826</v>
      </c>
      <c r="H14" s="776">
        <v>1412400</v>
      </c>
      <c r="I14" s="776">
        <v>2197426</v>
      </c>
      <c r="J14" s="774">
        <v>56233</v>
      </c>
      <c r="K14" s="769">
        <v>611512</v>
      </c>
      <c r="L14" s="776">
        <v>480629</v>
      </c>
      <c r="M14" s="776">
        <v>130883</v>
      </c>
      <c r="N14" s="774">
        <v>0</v>
      </c>
      <c r="P14" s="777"/>
      <c r="Q14" s="777"/>
      <c r="R14" s="777"/>
    </row>
    <row r="15" spans="1:18" s="248" customFormat="1" ht="21" customHeight="1" x14ac:dyDescent="0.25">
      <c r="A15" s="765">
        <v>9</v>
      </c>
      <c r="B15" s="778" t="s">
        <v>82</v>
      </c>
      <c r="C15" s="779"/>
      <c r="D15" s="768">
        <v>4274731</v>
      </c>
      <c r="E15" s="769">
        <v>3662701</v>
      </c>
      <c r="F15" s="774">
        <v>612030</v>
      </c>
      <c r="G15" s="769">
        <v>3606384</v>
      </c>
      <c r="H15" s="776">
        <v>1415494</v>
      </c>
      <c r="I15" s="776">
        <v>2190890</v>
      </c>
      <c r="J15" s="774">
        <v>56317</v>
      </c>
      <c r="K15" s="769">
        <v>612030</v>
      </c>
      <c r="L15" s="776">
        <v>481159</v>
      </c>
      <c r="M15" s="776">
        <v>130871</v>
      </c>
      <c r="N15" s="774">
        <v>0</v>
      </c>
      <c r="P15" s="777"/>
      <c r="Q15" s="777"/>
      <c r="R15" s="777"/>
    </row>
    <row r="16" spans="1:18" s="248" customFormat="1" ht="21" customHeight="1" x14ac:dyDescent="0.25">
      <c r="A16" s="765">
        <v>10</v>
      </c>
      <c r="B16" s="778" t="s">
        <v>83</v>
      </c>
      <c r="C16" s="779"/>
      <c r="D16" s="768">
        <v>4278045</v>
      </c>
      <c r="E16" s="769">
        <v>3664593</v>
      </c>
      <c r="F16" s="774">
        <v>613452</v>
      </c>
      <c r="G16" s="769">
        <v>3608250</v>
      </c>
      <c r="H16" s="776">
        <v>1409009</v>
      </c>
      <c r="I16" s="776">
        <v>2199241</v>
      </c>
      <c r="J16" s="774">
        <v>56343</v>
      </c>
      <c r="K16" s="769">
        <v>613452</v>
      </c>
      <c r="L16" s="776">
        <v>482779</v>
      </c>
      <c r="M16" s="776">
        <v>130673</v>
      </c>
      <c r="N16" s="774">
        <v>0</v>
      </c>
      <c r="P16" s="777"/>
      <c r="Q16" s="777"/>
      <c r="R16" s="777"/>
    </row>
    <row r="17" spans="1:18" s="248" customFormat="1" ht="21" customHeight="1" x14ac:dyDescent="0.25">
      <c r="A17" s="765">
        <v>11</v>
      </c>
      <c r="B17" s="778" t="s">
        <v>84</v>
      </c>
      <c r="C17" s="779"/>
      <c r="D17" s="768">
        <v>4257115</v>
      </c>
      <c r="E17" s="769">
        <v>3643155</v>
      </c>
      <c r="F17" s="774">
        <v>613960</v>
      </c>
      <c r="G17" s="769">
        <v>3587080</v>
      </c>
      <c r="H17" s="776">
        <v>1378563</v>
      </c>
      <c r="I17" s="776">
        <v>2208517</v>
      </c>
      <c r="J17" s="774">
        <v>56075</v>
      </c>
      <c r="K17" s="769">
        <v>613960</v>
      </c>
      <c r="L17" s="776">
        <v>483542</v>
      </c>
      <c r="M17" s="776">
        <v>130418</v>
      </c>
      <c r="N17" s="774">
        <v>0</v>
      </c>
      <c r="P17" s="777"/>
      <c r="Q17" s="777"/>
      <c r="R17" s="777"/>
    </row>
    <row r="18" spans="1:18" s="248" customFormat="1" ht="21" customHeight="1" x14ac:dyDescent="0.25">
      <c r="A18" s="765">
        <v>12</v>
      </c>
      <c r="B18" s="778" t="s">
        <v>85</v>
      </c>
      <c r="C18" s="779"/>
      <c r="D18" s="768">
        <v>4239328</v>
      </c>
      <c r="E18" s="769">
        <v>3626120</v>
      </c>
      <c r="F18" s="774">
        <v>613208</v>
      </c>
      <c r="G18" s="769">
        <v>3569134</v>
      </c>
      <c r="H18" s="776">
        <v>1353472</v>
      </c>
      <c r="I18" s="776">
        <v>2215662</v>
      </c>
      <c r="J18" s="774">
        <v>56986</v>
      </c>
      <c r="K18" s="769">
        <v>613208</v>
      </c>
      <c r="L18" s="776">
        <v>483022</v>
      </c>
      <c r="M18" s="776">
        <v>130186</v>
      </c>
      <c r="N18" s="774">
        <v>0</v>
      </c>
      <c r="P18" s="777"/>
      <c r="Q18" s="777"/>
      <c r="R18" s="777"/>
    </row>
    <row r="19" spans="1:18" s="248" customFormat="1" ht="21" customHeight="1" x14ac:dyDescent="0.25">
      <c r="A19" s="765">
        <v>13</v>
      </c>
      <c r="B19" s="778" t="s">
        <v>86</v>
      </c>
      <c r="C19" s="779"/>
      <c r="D19" s="768">
        <v>4198989</v>
      </c>
      <c r="E19" s="769">
        <v>3586238</v>
      </c>
      <c r="F19" s="774">
        <v>612751</v>
      </c>
      <c r="G19" s="769">
        <v>3522936</v>
      </c>
      <c r="H19" s="776">
        <v>1309589</v>
      </c>
      <c r="I19" s="776">
        <v>2213347</v>
      </c>
      <c r="J19" s="774">
        <v>63302</v>
      </c>
      <c r="K19" s="769">
        <v>612751</v>
      </c>
      <c r="L19" s="776">
        <v>482675</v>
      </c>
      <c r="M19" s="776">
        <v>130076</v>
      </c>
      <c r="N19" s="774">
        <v>0</v>
      </c>
      <c r="P19" s="777"/>
      <c r="Q19" s="777"/>
      <c r="R19" s="777"/>
    </row>
    <row r="20" spans="1:18" s="19" customFormat="1" ht="35.25" customHeight="1" x14ac:dyDescent="0.25">
      <c r="A20" s="109">
        <v>14</v>
      </c>
      <c r="B20" s="120" t="s">
        <v>75</v>
      </c>
      <c r="C20" s="121">
        <f>C7+5</f>
        <v>2022</v>
      </c>
      <c r="D20" s="128">
        <v>4206840</v>
      </c>
      <c r="E20" s="533">
        <v>3594379</v>
      </c>
      <c r="F20" s="131">
        <v>612461</v>
      </c>
      <c r="G20" s="533">
        <v>3530579</v>
      </c>
      <c r="H20" s="536">
        <v>1315686</v>
      </c>
      <c r="I20" s="536">
        <v>2214893</v>
      </c>
      <c r="J20" s="131">
        <v>63800</v>
      </c>
      <c r="K20" s="533">
        <v>612461</v>
      </c>
      <c r="L20" s="536">
        <v>482740</v>
      </c>
      <c r="M20" s="536">
        <v>129721</v>
      </c>
      <c r="N20" s="131">
        <v>0</v>
      </c>
      <c r="O20" s="110"/>
      <c r="P20" s="110"/>
      <c r="Q20" s="110"/>
    </row>
    <row r="21" spans="1:18" s="248" customFormat="1" ht="21" customHeight="1" x14ac:dyDescent="0.25">
      <c r="A21" s="765">
        <v>15</v>
      </c>
      <c r="B21" s="778" t="s">
        <v>76</v>
      </c>
      <c r="C21" s="779"/>
      <c r="D21" s="768">
        <v>4245352</v>
      </c>
      <c r="E21" s="769">
        <v>3632794</v>
      </c>
      <c r="F21" s="774">
        <v>612558</v>
      </c>
      <c r="G21" s="769">
        <v>3568685</v>
      </c>
      <c r="H21" s="776">
        <v>1346032</v>
      </c>
      <c r="I21" s="776">
        <v>2222653</v>
      </c>
      <c r="J21" s="774">
        <v>64109</v>
      </c>
      <c r="K21" s="769">
        <v>612558</v>
      </c>
      <c r="L21" s="776">
        <v>482926</v>
      </c>
      <c r="M21" s="776">
        <v>129632</v>
      </c>
      <c r="N21" s="774">
        <v>0</v>
      </c>
      <c r="P21" s="777"/>
      <c r="Q21" s="777"/>
      <c r="R21" s="777"/>
    </row>
    <row r="22" spans="1:18" s="248" customFormat="1" ht="21" customHeight="1" x14ac:dyDescent="0.25">
      <c r="A22" s="765">
        <v>16</v>
      </c>
      <c r="B22" s="778" t="s">
        <v>77</v>
      </c>
      <c r="C22" s="779"/>
      <c r="D22" s="768">
        <v>4282948</v>
      </c>
      <c r="E22" s="769">
        <v>3667892</v>
      </c>
      <c r="F22" s="774">
        <v>615056</v>
      </c>
      <c r="G22" s="769">
        <v>3604822</v>
      </c>
      <c r="H22" s="776">
        <v>1371597</v>
      </c>
      <c r="I22" s="776">
        <v>2233225</v>
      </c>
      <c r="J22" s="774">
        <v>63070</v>
      </c>
      <c r="K22" s="769">
        <v>615056</v>
      </c>
      <c r="L22" s="776">
        <v>485473</v>
      </c>
      <c r="M22" s="776">
        <v>129583</v>
      </c>
      <c r="N22" s="774">
        <v>0</v>
      </c>
      <c r="P22" s="777"/>
      <c r="Q22" s="777"/>
      <c r="R22" s="777"/>
    </row>
    <row r="23" spans="1:18" s="248" customFormat="1" ht="21" customHeight="1" x14ac:dyDescent="0.25">
      <c r="A23" s="765">
        <v>17</v>
      </c>
      <c r="B23" s="778" t="s">
        <v>78</v>
      </c>
      <c r="C23" s="779"/>
      <c r="D23" s="768">
        <v>4265107</v>
      </c>
      <c r="E23" s="769">
        <v>3648675</v>
      </c>
      <c r="F23" s="774">
        <v>616432</v>
      </c>
      <c r="G23" s="769">
        <v>3590683</v>
      </c>
      <c r="H23" s="776">
        <v>1355875</v>
      </c>
      <c r="I23" s="776">
        <v>2234808</v>
      </c>
      <c r="J23" s="774">
        <v>57992</v>
      </c>
      <c r="K23" s="769">
        <v>616432</v>
      </c>
      <c r="L23" s="776">
        <v>486865</v>
      </c>
      <c r="M23" s="776">
        <v>129567</v>
      </c>
      <c r="N23" s="774">
        <v>0</v>
      </c>
      <c r="P23" s="777"/>
      <c r="Q23" s="777"/>
      <c r="R23" s="777"/>
    </row>
    <row r="24" spans="1:18" s="48" customFormat="1" ht="24.95" customHeight="1" x14ac:dyDescent="0.2">
      <c r="A24" s="841">
        <v>18</v>
      </c>
      <c r="B24" s="123" t="s">
        <v>79</v>
      </c>
      <c r="C24" s="124"/>
      <c r="D24" s="132">
        <v>4308510</v>
      </c>
      <c r="E24" s="418">
        <v>3690461</v>
      </c>
      <c r="F24" s="134">
        <v>618049</v>
      </c>
      <c r="G24" s="418">
        <v>3633291</v>
      </c>
      <c r="H24" s="419">
        <v>1392026</v>
      </c>
      <c r="I24" s="419">
        <v>2241265</v>
      </c>
      <c r="J24" s="134">
        <v>57170</v>
      </c>
      <c r="K24" s="418">
        <v>618049</v>
      </c>
      <c r="L24" s="419">
        <v>488471</v>
      </c>
      <c r="M24" s="419">
        <v>129578</v>
      </c>
      <c r="N24" s="134">
        <v>0</v>
      </c>
      <c r="O24" s="112"/>
      <c r="P24" s="112"/>
      <c r="Q24" s="112"/>
    </row>
    <row r="25" spans="1:18" ht="15" x14ac:dyDescent="0.25">
      <c r="A25" s="273" t="s">
        <v>480</v>
      </c>
    </row>
    <row r="26" spans="1:18" x14ac:dyDescent="0.2">
      <c r="D26" s="780"/>
      <c r="E26" s="780"/>
      <c r="F26" s="780"/>
      <c r="G26" s="780"/>
      <c r="H26" s="780"/>
      <c r="I26" s="780"/>
      <c r="J26" s="780"/>
      <c r="K26" s="780"/>
      <c r="L26" s="780"/>
      <c r="M26" s="780"/>
      <c r="N26" s="780"/>
    </row>
  </sheetData>
  <mergeCells count="9">
    <mergeCell ref="J5:J6"/>
    <mergeCell ref="K5:K6"/>
    <mergeCell ref="N5:N6"/>
    <mergeCell ref="A4:A6"/>
    <mergeCell ref="B4:C6"/>
    <mergeCell ref="D5:D6"/>
    <mergeCell ref="E5:E6"/>
    <mergeCell ref="F5:F6"/>
    <mergeCell ref="G5:G6"/>
  </mergeCells>
  <printOptions horizontalCentered="1"/>
  <pageMargins left="0.19685039370078741" right="0.19685039370078741" top="0.43307086614173229" bottom="0.23622047244094491" header="0.15748031496062992" footer="0.15748031496062992"/>
  <pageSetup paperSize="9" scale="86" orientation="landscape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baseColWidth="10" defaultColWidth="11.42578125" defaultRowHeight="12.75" x14ac:dyDescent="0.2"/>
  <cols>
    <col min="1" max="1" width="4.28515625" style="274" customWidth="1"/>
    <col min="2" max="2" width="14.5703125" style="274" customWidth="1"/>
    <col min="3" max="3" width="6.7109375" style="243" customWidth="1"/>
    <col min="4" max="14" width="12.7109375" style="243" customWidth="1"/>
    <col min="15" max="15" width="3.5703125" style="243" customWidth="1"/>
    <col min="16" max="18" width="3.42578125" style="243" customWidth="1"/>
    <col min="19" max="16384" width="11.42578125" style="243"/>
  </cols>
  <sheetData>
    <row r="1" spans="1:18" s="232" customFormat="1" ht="11.25" x14ac:dyDescent="0.2">
      <c r="A1" s="401"/>
      <c r="B1" s="760"/>
      <c r="C1" s="231"/>
      <c r="N1" s="233"/>
    </row>
    <row r="2" spans="1:18" s="236" customFormat="1" ht="44.25" customHeight="1" x14ac:dyDescent="0.3">
      <c r="A2" s="234" t="s">
        <v>185</v>
      </c>
      <c r="B2" s="761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</row>
    <row r="3" spans="1:18" ht="33.75" customHeight="1" x14ac:dyDescent="0.25">
      <c r="A3" s="240"/>
      <c r="B3" s="240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762" t="s">
        <v>27</v>
      </c>
    </row>
    <row r="4" spans="1:18" ht="21" customHeight="1" x14ac:dyDescent="0.2">
      <c r="A4" s="914" t="s">
        <v>2</v>
      </c>
      <c r="B4" s="917" t="s">
        <v>74</v>
      </c>
      <c r="C4" s="918"/>
      <c r="D4" s="247" t="s">
        <v>47</v>
      </c>
      <c r="E4" s="245"/>
      <c r="F4" s="246"/>
      <c r="G4" s="245" t="s">
        <v>51</v>
      </c>
      <c r="H4" s="245"/>
      <c r="I4" s="245"/>
      <c r="J4" s="245"/>
      <c r="K4" s="245"/>
      <c r="L4" s="245"/>
      <c r="M4" s="245"/>
      <c r="N4" s="246"/>
    </row>
    <row r="5" spans="1:18" ht="18" customHeight="1" x14ac:dyDescent="0.2">
      <c r="A5" s="915"/>
      <c r="B5" s="919"/>
      <c r="C5" s="920"/>
      <c r="D5" s="922" t="s">
        <v>23</v>
      </c>
      <c r="E5" s="911" t="s">
        <v>48</v>
      </c>
      <c r="F5" s="909" t="s">
        <v>49</v>
      </c>
      <c r="G5" s="911" t="s">
        <v>50</v>
      </c>
      <c r="H5" s="245" t="s">
        <v>21</v>
      </c>
      <c r="I5" s="763"/>
      <c r="J5" s="909" t="s">
        <v>481</v>
      </c>
      <c r="K5" s="911" t="s">
        <v>477</v>
      </c>
      <c r="L5" s="924" t="s">
        <v>21</v>
      </c>
      <c r="M5" s="925"/>
      <c r="N5" s="909" t="s">
        <v>518</v>
      </c>
    </row>
    <row r="6" spans="1:18" ht="30" customHeight="1" x14ac:dyDescent="0.2">
      <c r="A6" s="916"/>
      <c r="B6" s="921"/>
      <c r="C6" s="913"/>
      <c r="D6" s="923"/>
      <c r="E6" s="912"/>
      <c r="F6" s="913"/>
      <c r="G6" s="912"/>
      <c r="H6" s="764" t="s">
        <v>5</v>
      </c>
      <c r="I6" s="781" t="s">
        <v>6</v>
      </c>
      <c r="J6" s="910"/>
      <c r="K6" s="912"/>
      <c r="L6" s="576" t="s">
        <v>478</v>
      </c>
      <c r="M6" s="576" t="s">
        <v>479</v>
      </c>
      <c r="N6" s="913"/>
    </row>
    <row r="7" spans="1:18" ht="18" customHeight="1" x14ac:dyDescent="0.25">
      <c r="A7" s="765">
        <v>1</v>
      </c>
      <c r="B7" s="766"/>
      <c r="C7" s="767">
        <v>2017</v>
      </c>
      <c r="D7" s="782">
        <v>3941685</v>
      </c>
      <c r="E7" s="783">
        <v>3359372</v>
      </c>
      <c r="F7" s="784">
        <v>582313</v>
      </c>
      <c r="G7" s="785">
        <v>3308701</v>
      </c>
      <c r="H7" s="786">
        <v>1321501</v>
      </c>
      <c r="I7" s="787">
        <v>1987200</v>
      </c>
      <c r="J7" s="788">
        <v>50671</v>
      </c>
      <c r="K7" s="783">
        <v>581262</v>
      </c>
      <c r="L7" s="789">
        <v>444028</v>
      </c>
      <c r="M7" s="790">
        <v>137234</v>
      </c>
      <c r="N7" s="791">
        <v>1051</v>
      </c>
    </row>
    <row r="8" spans="1:18" s="248" customFormat="1" ht="20.100000000000001" customHeight="1" x14ac:dyDescent="0.25">
      <c r="A8" s="765">
        <v>2</v>
      </c>
      <c r="B8" s="775"/>
      <c r="C8" s="767">
        <f>C7+1</f>
        <v>2018</v>
      </c>
      <c r="D8" s="782">
        <v>4043459</v>
      </c>
      <c r="E8" s="783">
        <v>3454873</v>
      </c>
      <c r="F8" s="791">
        <v>588586</v>
      </c>
      <c r="G8" s="783">
        <v>3401794</v>
      </c>
      <c r="H8" s="790">
        <v>1355259</v>
      </c>
      <c r="I8" s="789">
        <v>2046535</v>
      </c>
      <c r="J8" s="791">
        <v>53079</v>
      </c>
      <c r="K8" s="783">
        <v>587523</v>
      </c>
      <c r="L8" s="789">
        <v>452514</v>
      </c>
      <c r="M8" s="790">
        <v>135009</v>
      </c>
      <c r="N8" s="791">
        <v>1063</v>
      </c>
      <c r="P8" s="777"/>
      <c r="Q8" s="777"/>
      <c r="R8" s="777"/>
    </row>
    <row r="9" spans="1:18" s="248" customFormat="1" ht="20.100000000000001" customHeight="1" x14ac:dyDescent="0.25">
      <c r="A9" s="765">
        <v>3</v>
      </c>
      <c r="B9" s="775"/>
      <c r="C9" s="767">
        <f>C7+2</f>
        <v>2019</v>
      </c>
      <c r="D9" s="782">
        <v>4117167</v>
      </c>
      <c r="E9" s="783">
        <v>3522817</v>
      </c>
      <c r="F9" s="791">
        <v>594350</v>
      </c>
      <c r="G9" s="783">
        <v>3467321</v>
      </c>
      <c r="H9" s="790">
        <v>1370215</v>
      </c>
      <c r="I9" s="789">
        <v>2097106</v>
      </c>
      <c r="J9" s="791">
        <v>55496</v>
      </c>
      <c r="K9" s="783">
        <v>593258</v>
      </c>
      <c r="L9" s="789">
        <v>460260</v>
      </c>
      <c r="M9" s="790">
        <v>132998</v>
      </c>
      <c r="N9" s="791">
        <v>1092</v>
      </c>
      <c r="P9" s="777"/>
      <c r="Q9" s="777"/>
      <c r="R9" s="777"/>
    </row>
    <row r="10" spans="1:18" s="248" customFormat="1" ht="20.100000000000001" customHeight="1" x14ac:dyDescent="0.25">
      <c r="A10" s="765">
        <v>4</v>
      </c>
      <c r="B10" s="775"/>
      <c r="C10" s="767">
        <f>C7+3</f>
        <v>2020</v>
      </c>
      <c r="D10" s="782">
        <v>4050042</v>
      </c>
      <c r="E10" s="783">
        <v>3455401</v>
      </c>
      <c r="F10" s="791">
        <v>594641</v>
      </c>
      <c r="G10" s="783">
        <v>3400139</v>
      </c>
      <c r="H10" s="790">
        <v>1288697</v>
      </c>
      <c r="I10" s="789">
        <v>2111442</v>
      </c>
      <c r="J10" s="791">
        <v>55262</v>
      </c>
      <c r="K10" s="783">
        <v>594641</v>
      </c>
      <c r="L10" s="789">
        <v>463267</v>
      </c>
      <c r="M10" s="790">
        <v>131374</v>
      </c>
      <c r="N10" s="791">
        <v>0</v>
      </c>
      <c r="P10" s="777"/>
      <c r="Q10" s="777"/>
      <c r="R10" s="777"/>
    </row>
    <row r="11" spans="1:18" s="248" customFormat="1" ht="20.100000000000001" customHeight="1" x14ac:dyDescent="0.25">
      <c r="A11" s="765">
        <v>5</v>
      </c>
      <c r="B11" s="775"/>
      <c r="C11" s="767">
        <f>C7+4</f>
        <v>2021</v>
      </c>
      <c r="D11" s="782">
        <v>4164371</v>
      </c>
      <c r="E11" s="783">
        <v>3556536</v>
      </c>
      <c r="F11" s="791">
        <v>607835</v>
      </c>
      <c r="G11" s="783">
        <v>3500297</v>
      </c>
      <c r="H11" s="790">
        <v>1329113</v>
      </c>
      <c r="I11" s="789">
        <v>2171184</v>
      </c>
      <c r="J11" s="791">
        <v>56239</v>
      </c>
      <c r="K11" s="783">
        <v>607835</v>
      </c>
      <c r="L11" s="789">
        <v>477414</v>
      </c>
      <c r="M11" s="790">
        <v>130421</v>
      </c>
      <c r="N11" s="791">
        <v>0</v>
      </c>
      <c r="P11" s="777"/>
      <c r="Q11" s="777"/>
      <c r="R11" s="777"/>
    </row>
    <row r="12" spans="1:18" s="248" customFormat="1" ht="35.25" customHeight="1" x14ac:dyDescent="0.25">
      <c r="A12" s="765">
        <v>6</v>
      </c>
      <c r="B12" s="778" t="s">
        <v>79</v>
      </c>
      <c r="C12" s="779">
        <f>C7+4</f>
        <v>2021</v>
      </c>
      <c r="D12" s="782">
        <v>4163481</v>
      </c>
      <c r="E12" s="783">
        <v>3556631</v>
      </c>
      <c r="F12" s="791">
        <v>606850</v>
      </c>
      <c r="G12" s="783">
        <v>3502645</v>
      </c>
      <c r="H12" s="790">
        <v>1337987</v>
      </c>
      <c r="I12" s="789">
        <v>2164658</v>
      </c>
      <c r="J12" s="791">
        <v>53986</v>
      </c>
      <c r="K12" s="783">
        <v>606850</v>
      </c>
      <c r="L12" s="789">
        <v>476437</v>
      </c>
      <c r="M12" s="790">
        <v>130413</v>
      </c>
      <c r="N12" s="791">
        <v>0</v>
      </c>
      <c r="P12" s="777"/>
      <c r="Q12" s="777"/>
      <c r="R12" s="777"/>
    </row>
    <row r="13" spans="1:18" s="248" customFormat="1" ht="21" customHeight="1" x14ac:dyDescent="0.25">
      <c r="A13" s="765">
        <v>7</v>
      </c>
      <c r="B13" s="778" t="s">
        <v>80</v>
      </c>
      <c r="C13" s="779"/>
      <c r="D13" s="782">
        <v>4217566</v>
      </c>
      <c r="E13" s="783">
        <v>3608684</v>
      </c>
      <c r="F13" s="791">
        <v>608882</v>
      </c>
      <c r="G13" s="783">
        <v>3553622</v>
      </c>
      <c r="H13" s="790">
        <v>1381837</v>
      </c>
      <c r="I13" s="789">
        <v>2171785</v>
      </c>
      <c r="J13" s="791">
        <v>55062</v>
      </c>
      <c r="K13" s="783">
        <v>608882</v>
      </c>
      <c r="L13" s="789">
        <v>478359</v>
      </c>
      <c r="M13" s="790">
        <v>130523</v>
      </c>
      <c r="N13" s="791">
        <v>0</v>
      </c>
      <c r="P13" s="777"/>
      <c r="Q13" s="777"/>
      <c r="R13" s="777"/>
    </row>
    <row r="14" spans="1:18" s="248" customFormat="1" ht="21" customHeight="1" x14ac:dyDescent="0.25">
      <c r="A14" s="765">
        <v>8</v>
      </c>
      <c r="B14" s="778" t="s">
        <v>81</v>
      </c>
      <c r="C14" s="779"/>
      <c r="D14" s="782">
        <v>4261250</v>
      </c>
      <c r="E14" s="783">
        <v>3650244</v>
      </c>
      <c r="F14" s="791">
        <v>611006</v>
      </c>
      <c r="G14" s="783">
        <v>3594197</v>
      </c>
      <c r="H14" s="790">
        <v>1407251</v>
      </c>
      <c r="I14" s="789">
        <v>2186946</v>
      </c>
      <c r="J14" s="791">
        <v>56047</v>
      </c>
      <c r="K14" s="783">
        <v>611006</v>
      </c>
      <c r="L14" s="789">
        <v>480267</v>
      </c>
      <c r="M14" s="790">
        <v>130739</v>
      </c>
      <c r="N14" s="791">
        <v>0</v>
      </c>
      <c r="P14" s="777"/>
      <c r="Q14" s="777"/>
      <c r="R14" s="777"/>
    </row>
    <row r="15" spans="1:18" s="248" customFormat="1" ht="21" customHeight="1" x14ac:dyDescent="0.25">
      <c r="A15" s="765">
        <v>9</v>
      </c>
      <c r="B15" s="778" t="s">
        <v>82</v>
      </c>
      <c r="C15" s="779"/>
      <c r="D15" s="782">
        <v>4258435</v>
      </c>
      <c r="E15" s="783">
        <v>3646906</v>
      </c>
      <c r="F15" s="791">
        <v>611529</v>
      </c>
      <c r="G15" s="783">
        <v>3590773</v>
      </c>
      <c r="H15" s="790">
        <v>1410381</v>
      </c>
      <c r="I15" s="789">
        <v>2180392</v>
      </c>
      <c r="J15" s="791">
        <v>56133</v>
      </c>
      <c r="K15" s="783">
        <v>611529</v>
      </c>
      <c r="L15" s="789">
        <v>480803</v>
      </c>
      <c r="M15" s="790">
        <v>130726</v>
      </c>
      <c r="N15" s="791">
        <v>0</v>
      </c>
      <c r="P15" s="777"/>
      <c r="Q15" s="777"/>
      <c r="R15" s="777"/>
    </row>
    <row r="16" spans="1:18" s="248" customFormat="1" ht="21" customHeight="1" x14ac:dyDescent="0.25">
      <c r="A16" s="765">
        <v>10</v>
      </c>
      <c r="B16" s="778" t="s">
        <v>83</v>
      </c>
      <c r="C16" s="779"/>
      <c r="D16" s="782">
        <v>4261701</v>
      </c>
      <c r="E16" s="783">
        <v>3648755</v>
      </c>
      <c r="F16" s="791">
        <v>612946</v>
      </c>
      <c r="G16" s="783">
        <v>3592512</v>
      </c>
      <c r="H16" s="790">
        <v>1403868</v>
      </c>
      <c r="I16" s="789">
        <v>2188644</v>
      </c>
      <c r="J16" s="791">
        <v>56243</v>
      </c>
      <c r="K16" s="783">
        <v>612946</v>
      </c>
      <c r="L16" s="789">
        <v>482417</v>
      </c>
      <c r="M16" s="790">
        <v>130529</v>
      </c>
      <c r="N16" s="791">
        <v>0</v>
      </c>
      <c r="P16" s="777"/>
      <c r="Q16" s="777"/>
      <c r="R16" s="777"/>
    </row>
    <row r="17" spans="1:18" s="248" customFormat="1" ht="21" customHeight="1" x14ac:dyDescent="0.25">
      <c r="A17" s="765">
        <v>11</v>
      </c>
      <c r="B17" s="778" t="s">
        <v>84</v>
      </c>
      <c r="C17" s="779"/>
      <c r="D17" s="782">
        <v>4240830</v>
      </c>
      <c r="E17" s="783">
        <v>3627376</v>
      </c>
      <c r="F17" s="791">
        <v>613454</v>
      </c>
      <c r="G17" s="783">
        <v>3571488</v>
      </c>
      <c r="H17" s="790">
        <v>1373498</v>
      </c>
      <c r="I17" s="789">
        <v>2197990</v>
      </c>
      <c r="J17" s="791">
        <v>55888</v>
      </c>
      <c r="K17" s="783">
        <v>613454</v>
      </c>
      <c r="L17" s="789">
        <v>483178</v>
      </c>
      <c r="M17" s="790">
        <v>130276</v>
      </c>
      <c r="N17" s="791">
        <v>0</v>
      </c>
      <c r="P17" s="777"/>
      <c r="Q17" s="777"/>
      <c r="R17" s="777"/>
    </row>
    <row r="18" spans="1:18" s="248" customFormat="1" ht="21" customHeight="1" x14ac:dyDescent="0.25">
      <c r="A18" s="765">
        <v>12</v>
      </c>
      <c r="B18" s="778" t="s">
        <v>85</v>
      </c>
      <c r="C18" s="779"/>
      <c r="D18" s="782">
        <v>4223122</v>
      </c>
      <c r="E18" s="783">
        <v>3610413</v>
      </c>
      <c r="F18" s="791">
        <v>612709</v>
      </c>
      <c r="G18" s="783">
        <v>3553618</v>
      </c>
      <c r="H18" s="790">
        <v>1348436</v>
      </c>
      <c r="I18" s="789">
        <v>2205182</v>
      </c>
      <c r="J18" s="791">
        <v>56795</v>
      </c>
      <c r="K18" s="783">
        <v>612709</v>
      </c>
      <c r="L18" s="789">
        <v>482661</v>
      </c>
      <c r="M18" s="790">
        <v>130048</v>
      </c>
      <c r="N18" s="791">
        <v>0</v>
      </c>
      <c r="P18" s="777"/>
      <c r="Q18" s="777"/>
      <c r="R18" s="777"/>
    </row>
    <row r="19" spans="1:18" s="248" customFormat="1" ht="21" customHeight="1" x14ac:dyDescent="0.25">
      <c r="A19" s="765">
        <v>13</v>
      </c>
      <c r="B19" s="778" t="s">
        <v>86</v>
      </c>
      <c r="C19" s="779"/>
      <c r="D19" s="782">
        <v>4182941</v>
      </c>
      <c r="E19" s="783">
        <v>3570679</v>
      </c>
      <c r="F19" s="791">
        <v>612262</v>
      </c>
      <c r="G19" s="783">
        <v>3507595</v>
      </c>
      <c r="H19" s="790">
        <v>1304609</v>
      </c>
      <c r="I19" s="789">
        <v>2202986</v>
      </c>
      <c r="J19" s="791">
        <v>63084</v>
      </c>
      <c r="K19" s="783">
        <v>612262</v>
      </c>
      <c r="L19" s="789">
        <v>482324</v>
      </c>
      <c r="M19" s="790">
        <v>129938</v>
      </c>
      <c r="N19" s="791">
        <v>0</v>
      </c>
      <c r="P19" s="777"/>
      <c r="Q19" s="777"/>
      <c r="R19" s="777"/>
    </row>
    <row r="20" spans="1:18" s="19" customFormat="1" ht="35.25" customHeight="1" x14ac:dyDescent="0.25">
      <c r="A20" s="109">
        <v>14</v>
      </c>
      <c r="B20" s="120" t="s">
        <v>75</v>
      </c>
      <c r="C20" s="121">
        <f>C7+5</f>
        <v>2022</v>
      </c>
      <c r="D20" s="116">
        <v>4190597</v>
      </c>
      <c r="E20" s="538">
        <v>3578629</v>
      </c>
      <c r="F20" s="118">
        <v>611968</v>
      </c>
      <c r="G20" s="538">
        <v>3515046</v>
      </c>
      <c r="H20" s="541">
        <v>1310638</v>
      </c>
      <c r="I20" s="842">
        <v>2204408</v>
      </c>
      <c r="J20" s="118">
        <v>63583</v>
      </c>
      <c r="K20" s="538">
        <v>611968</v>
      </c>
      <c r="L20" s="541">
        <v>482385</v>
      </c>
      <c r="M20" s="541">
        <v>129583</v>
      </c>
      <c r="N20" s="118">
        <v>0</v>
      </c>
      <c r="O20" s="110"/>
      <c r="P20" s="110"/>
      <c r="Q20" s="110"/>
    </row>
    <row r="21" spans="1:18" s="248" customFormat="1" ht="21" customHeight="1" x14ac:dyDescent="0.25">
      <c r="A21" s="765">
        <v>15</v>
      </c>
      <c r="B21" s="778" t="s">
        <v>76</v>
      </c>
      <c r="C21" s="779"/>
      <c r="D21" s="782">
        <v>4229074</v>
      </c>
      <c r="E21" s="783">
        <v>3617006</v>
      </c>
      <c r="F21" s="791">
        <v>612068</v>
      </c>
      <c r="G21" s="783">
        <v>3553114</v>
      </c>
      <c r="H21" s="790">
        <v>1340983</v>
      </c>
      <c r="I21" s="789">
        <v>2212131</v>
      </c>
      <c r="J21" s="791">
        <v>63892</v>
      </c>
      <c r="K21" s="783">
        <v>612068</v>
      </c>
      <c r="L21" s="789">
        <v>482571</v>
      </c>
      <c r="M21" s="790">
        <v>129497</v>
      </c>
      <c r="N21" s="791">
        <v>0</v>
      </c>
      <c r="P21" s="777"/>
      <c r="Q21" s="777"/>
      <c r="R21" s="777"/>
    </row>
    <row r="22" spans="1:18" s="248" customFormat="1" ht="21" customHeight="1" x14ac:dyDescent="0.25">
      <c r="A22" s="765">
        <v>16</v>
      </c>
      <c r="B22" s="778" t="s">
        <v>77</v>
      </c>
      <c r="C22" s="779"/>
      <c r="D22" s="782">
        <v>4266573</v>
      </c>
      <c r="E22" s="783">
        <v>3652003</v>
      </c>
      <c r="F22" s="791">
        <v>614570</v>
      </c>
      <c r="G22" s="783">
        <v>3589148</v>
      </c>
      <c r="H22" s="790">
        <v>1366512</v>
      </c>
      <c r="I22" s="789">
        <v>2222636</v>
      </c>
      <c r="J22" s="791">
        <v>62855</v>
      </c>
      <c r="K22" s="783">
        <v>614570</v>
      </c>
      <c r="L22" s="789">
        <v>485119</v>
      </c>
      <c r="M22" s="790">
        <v>129451</v>
      </c>
      <c r="N22" s="791">
        <v>0</v>
      </c>
      <c r="P22" s="777"/>
      <c r="Q22" s="777"/>
      <c r="R22" s="777"/>
    </row>
    <row r="23" spans="1:18" s="248" customFormat="1" ht="21" customHeight="1" x14ac:dyDescent="0.25">
      <c r="A23" s="765">
        <v>17</v>
      </c>
      <c r="B23" s="778" t="s">
        <v>78</v>
      </c>
      <c r="C23" s="779"/>
      <c r="D23" s="782">
        <v>4248622</v>
      </c>
      <c r="E23" s="783">
        <v>3632679</v>
      </c>
      <c r="F23" s="791">
        <v>615943</v>
      </c>
      <c r="G23" s="783">
        <v>3574898</v>
      </c>
      <c r="H23" s="790">
        <v>1350748</v>
      </c>
      <c r="I23" s="789">
        <v>2224150</v>
      </c>
      <c r="J23" s="791">
        <v>57781</v>
      </c>
      <c r="K23" s="783">
        <v>615943</v>
      </c>
      <c r="L23" s="789">
        <v>486508</v>
      </c>
      <c r="M23" s="790">
        <v>129435</v>
      </c>
      <c r="N23" s="791">
        <v>0</v>
      </c>
      <c r="P23" s="777"/>
      <c r="Q23" s="777"/>
      <c r="R23" s="777"/>
    </row>
    <row r="24" spans="1:18" s="48" customFormat="1" ht="24.95" customHeight="1" x14ac:dyDescent="0.2">
      <c r="A24" s="111">
        <v>18</v>
      </c>
      <c r="B24" s="123" t="s">
        <v>79</v>
      </c>
      <c r="C24" s="124"/>
      <c r="D24" s="125">
        <v>4291825</v>
      </c>
      <c r="E24" s="539">
        <v>3674272</v>
      </c>
      <c r="F24" s="127">
        <v>617553</v>
      </c>
      <c r="G24" s="539">
        <v>3617307</v>
      </c>
      <c r="H24" s="542">
        <v>1386833</v>
      </c>
      <c r="I24" s="843">
        <v>2230474</v>
      </c>
      <c r="J24" s="127">
        <v>56965</v>
      </c>
      <c r="K24" s="539">
        <v>617553</v>
      </c>
      <c r="L24" s="542">
        <v>488103</v>
      </c>
      <c r="M24" s="542">
        <v>129450</v>
      </c>
      <c r="N24" s="127">
        <v>0</v>
      </c>
      <c r="O24" s="112"/>
      <c r="P24" s="112"/>
      <c r="Q24" s="112"/>
    </row>
    <row r="25" spans="1:18" ht="15" x14ac:dyDescent="0.25">
      <c r="A25" s="273" t="s">
        <v>480</v>
      </c>
    </row>
    <row r="26" spans="1:18" x14ac:dyDescent="0.2">
      <c r="D26" s="780"/>
      <c r="E26" s="780"/>
      <c r="F26" s="780"/>
      <c r="G26" s="780"/>
      <c r="H26" s="780"/>
      <c r="I26" s="780"/>
      <c r="J26" s="780"/>
      <c r="K26" s="780"/>
      <c r="L26" s="780"/>
      <c r="M26" s="780"/>
      <c r="N26" s="780"/>
    </row>
  </sheetData>
  <mergeCells count="10">
    <mergeCell ref="J5:J6"/>
    <mergeCell ref="K5:K6"/>
    <mergeCell ref="L5:M5"/>
    <mergeCell ref="N5:N6"/>
    <mergeCell ref="A4:A6"/>
    <mergeCell ref="B4:C6"/>
    <mergeCell ref="D5:D6"/>
    <mergeCell ref="E5:E6"/>
    <mergeCell ref="F5:F6"/>
    <mergeCell ref="G5:G6"/>
  </mergeCells>
  <printOptions horizontalCentered="1"/>
  <pageMargins left="0.19685039370078741" right="0.19685039370078741" top="0.43307086614173229" bottom="0.23622047244094491" header="0.15748031496062992" footer="0.15748031496062992"/>
  <pageSetup paperSize="9" scale="86" orientation="landscape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5297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5297" r:id="rId4"/>
      </mc:Fallback>
    </mc:AlternateContent>
  </oleObjec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12"/>
  <dimension ref="A1:N38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4.7109375" style="27" customWidth="1"/>
    <col min="2" max="2" width="27" style="3" customWidth="1"/>
    <col min="3" max="3" width="13.7109375" style="3" customWidth="1"/>
    <col min="4" max="7" width="11.7109375" style="3" customWidth="1"/>
    <col min="8" max="8" width="13.7109375" style="3" customWidth="1"/>
    <col min="9" max="12" width="11.7109375" style="3" customWidth="1"/>
    <col min="13" max="13" width="4.7109375" style="3" customWidth="1"/>
    <col min="14" max="14" width="4.5703125" style="3" customWidth="1"/>
    <col min="15" max="16384" width="11.42578125" style="3"/>
  </cols>
  <sheetData>
    <row r="1" spans="1:14" s="2" customFormat="1" ht="10.15" customHeight="1" x14ac:dyDescent="0.2">
      <c r="A1" s="401"/>
      <c r="B1" s="1"/>
      <c r="L1" s="4"/>
    </row>
    <row r="2" spans="1:14" s="78" customFormat="1" ht="27.75" customHeight="1" x14ac:dyDescent="0.3">
      <c r="A2" s="5" t="s">
        <v>52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4" s="135" customFormat="1" ht="27" customHeight="1" x14ac:dyDescent="0.3">
      <c r="A3" s="5" t="s">
        <v>525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4" s="136" customFormat="1" ht="15.95" customHeight="1" x14ac:dyDescent="0.3">
      <c r="A4" s="5" t="s">
        <v>526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4" ht="13.5" customHeight="1" x14ac:dyDescent="0.25">
      <c r="A5" s="71"/>
      <c r="B5" s="72"/>
      <c r="C5" s="72"/>
      <c r="D5" s="72"/>
      <c r="E5" s="72"/>
      <c r="F5" s="72"/>
      <c r="G5" s="72"/>
      <c r="H5" s="72"/>
      <c r="I5" s="72"/>
      <c r="J5" s="72"/>
      <c r="K5" s="72"/>
      <c r="L5" s="162" t="s">
        <v>30</v>
      </c>
    </row>
    <row r="6" spans="1:14" s="19" customFormat="1" ht="20.25" customHeight="1" x14ac:dyDescent="0.2">
      <c r="A6" s="902" t="s">
        <v>2</v>
      </c>
      <c r="B6" s="904" t="s">
        <v>20</v>
      </c>
      <c r="C6" s="94" t="s">
        <v>55</v>
      </c>
      <c r="D6" s="95"/>
      <c r="E6" s="95"/>
      <c r="F6" s="95"/>
      <c r="G6" s="96"/>
      <c r="H6" s="147" t="s">
        <v>515</v>
      </c>
      <c r="I6" s="148"/>
      <c r="J6" s="95"/>
      <c r="K6" s="95"/>
      <c r="L6" s="149"/>
    </row>
    <row r="7" spans="1:14" s="19" customFormat="1" ht="21" customHeight="1" x14ac:dyDescent="0.2">
      <c r="A7" s="929"/>
      <c r="B7" s="926"/>
      <c r="C7" s="906" t="s">
        <v>516</v>
      </c>
      <c r="D7" s="95" t="s">
        <v>186</v>
      </c>
      <c r="E7" s="95"/>
      <c r="F7" s="95"/>
      <c r="G7" s="96"/>
      <c r="H7" s="906" t="s">
        <v>516</v>
      </c>
      <c r="I7" s="95" t="s">
        <v>186</v>
      </c>
      <c r="J7" s="95"/>
      <c r="K7" s="95"/>
      <c r="L7" s="96"/>
    </row>
    <row r="8" spans="1:14" s="19" customFormat="1" ht="31.5" customHeight="1" x14ac:dyDescent="0.2">
      <c r="A8" s="929"/>
      <c r="B8" s="926"/>
      <c r="C8" s="927"/>
      <c r="D8" s="148" t="s">
        <v>57</v>
      </c>
      <c r="E8" s="96"/>
      <c r="F8" s="147" t="s">
        <v>58</v>
      </c>
      <c r="G8" s="149"/>
      <c r="H8" s="926"/>
      <c r="I8" s="148" t="s">
        <v>57</v>
      </c>
      <c r="J8" s="96"/>
      <c r="K8" s="147" t="s">
        <v>58</v>
      </c>
      <c r="L8" s="149"/>
    </row>
    <row r="9" spans="1:14" s="19" customFormat="1" ht="31.5" customHeight="1" x14ac:dyDescent="0.2">
      <c r="A9" s="903"/>
      <c r="B9" s="905"/>
      <c r="C9" s="928"/>
      <c r="D9" s="544" t="s">
        <v>56</v>
      </c>
      <c r="E9" s="521" t="s">
        <v>59</v>
      </c>
      <c r="F9" s="544" t="s">
        <v>56</v>
      </c>
      <c r="G9" s="521" t="s">
        <v>59</v>
      </c>
      <c r="H9" s="905"/>
      <c r="I9" s="544" t="s">
        <v>56</v>
      </c>
      <c r="J9" s="521" t="s">
        <v>59</v>
      </c>
      <c r="K9" s="544" t="s">
        <v>56</v>
      </c>
      <c r="L9" s="521" t="s">
        <v>59</v>
      </c>
    </row>
    <row r="10" spans="1:14" s="19" customFormat="1" ht="19.899999999999999" customHeight="1" x14ac:dyDescent="0.25">
      <c r="A10" s="137">
        <v>1</v>
      </c>
      <c r="B10" s="164" t="s">
        <v>170</v>
      </c>
      <c r="C10" s="150">
        <v>1358763</v>
      </c>
      <c r="D10" s="545">
        <v>186912</v>
      </c>
      <c r="E10" s="151">
        <v>138</v>
      </c>
      <c r="F10" s="545">
        <v>64749</v>
      </c>
      <c r="G10" s="151">
        <v>48</v>
      </c>
      <c r="H10" s="150">
        <v>1947635</v>
      </c>
      <c r="I10" s="545">
        <v>193957</v>
      </c>
      <c r="J10" s="151">
        <v>100</v>
      </c>
      <c r="K10" s="545">
        <v>64479</v>
      </c>
      <c r="L10" s="151">
        <v>33</v>
      </c>
    </row>
    <row r="11" spans="1:14" s="139" customFormat="1" ht="19.899999999999999" customHeight="1" thickBot="1" x14ac:dyDescent="0.25">
      <c r="A11" s="138">
        <v>2</v>
      </c>
      <c r="B11" s="165"/>
      <c r="C11" s="152">
        <v>1309814</v>
      </c>
      <c r="D11" s="546">
        <v>131660</v>
      </c>
      <c r="E11" s="153">
        <v>101</v>
      </c>
      <c r="F11" s="546">
        <v>50467</v>
      </c>
      <c r="G11" s="153">
        <v>39</v>
      </c>
      <c r="H11" s="152">
        <v>1897879</v>
      </c>
      <c r="I11" s="546">
        <v>134637</v>
      </c>
      <c r="J11" s="153">
        <v>71</v>
      </c>
      <c r="K11" s="546">
        <v>50926</v>
      </c>
      <c r="L11" s="153">
        <v>27</v>
      </c>
      <c r="N11" s="140"/>
    </row>
    <row r="12" spans="1:14" s="142" customFormat="1" ht="16.899999999999999" customHeight="1" thickTop="1" x14ac:dyDescent="0.25">
      <c r="A12" s="141">
        <v>3</v>
      </c>
      <c r="B12" s="166" t="s">
        <v>452</v>
      </c>
      <c r="C12" s="154">
        <v>1332257</v>
      </c>
      <c r="D12" s="547">
        <v>184460</v>
      </c>
      <c r="E12" s="155">
        <v>138</v>
      </c>
      <c r="F12" s="547">
        <v>63410</v>
      </c>
      <c r="G12" s="155">
        <v>48</v>
      </c>
      <c r="H12" s="154">
        <v>1924652</v>
      </c>
      <c r="I12" s="547">
        <v>192785</v>
      </c>
      <c r="J12" s="155">
        <v>100</v>
      </c>
      <c r="K12" s="547">
        <v>63910</v>
      </c>
      <c r="L12" s="155">
        <v>33</v>
      </c>
      <c r="N12" s="143"/>
    </row>
    <row r="13" spans="1:14" s="139" customFormat="1" ht="16.899999999999999" customHeight="1" x14ac:dyDescent="0.2">
      <c r="A13" s="144">
        <v>4</v>
      </c>
      <c r="B13" s="167"/>
      <c r="C13" s="156">
        <v>1284936</v>
      </c>
      <c r="D13" s="548">
        <v>129282</v>
      </c>
      <c r="E13" s="157">
        <v>101</v>
      </c>
      <c r="F13" s="548">
        <v>49201</v>
      </c>
      <c r="G13" s="157">
        <v>38</v>
      </c>
      <c r="H13" s="156">
        <v>1876102</v>
      </c>
      <c r="I13" s="548">
        <v>133344</v>
      </c>
      <c r="J13" s="157">
        <v>71</v>
      </c>
      <c r="K13" s="548">
        <v>50298</v>
      </c>
      <c r="L13" s="157">
        <v>27</v>
      </c>
      <c r="N13" s="140"/>
    </row>
    <row r="14" spans="1:14" s="19" customFormat="1" ht="16.899999999999999" customHeight="1" x14ac:dyDescent="0.25">
      <c r="A14" s="145">
        <v>5</v>
      </c>
      <c r="B14" s="171" t="s">
        <v>468</v>
      </c>
      <c r="C14" s="128">
        <v>212051</v>
      </c>
      <c r="D14" s="533">
        <v>29917</v>
      </c>
      <c r="E14" s="131">
        <v>141</v>
      </c>
      <c r="F14" s="533">
        <v>9974</v>
      </c>
      <c r="G14" s="131">
        <v>47</v>
      </c>
      <c r="H14" s="128">
        <v>545795</v>
      </c>
      <c r="I14" s="533">
        <v>55778</v>
      </c>
      <c r="J14" s="131">
        <v>102</v>
      </c>
      <c r="K14" s="533">
        <v>17634</v>
      </c>
      <c r="L14" s="131">
        <v>32</v>
      </c>
      <c r="N14" s="143"/>
    </row>
    <row r="15" spans="1:14" s="54" customFormat="1" ht="16.899999999999999" customHeight="1" x14ac:dyDescent="0.2">
      <c r="A15" s="84">
        <v>6</v>
      </c>
      <c r="B15" s="172"/>
      <c r="C15" s="158">
        <v>200316</v>
      </c>
      <c r="D15" s="530">
        <v>20334</v>
      </c>
      <c r="E15" s="159">
        <v>102</v>
      </c>
      <c r="F15" s="530">
        <v>7707</v>
      </c>
      <c r="G15" s="159">
        <v>38</v>
      </c>
      <c r="H15" s="158">
        <v>527805</v>
      </c>
      <c r="I15" s="530">
        <v>39144</v>
      </c>
      <c r="J15" s="159">
        <v>74</v>
      </c>
      <c r="K15" s="530">
        <v>14062</v>
      </c>
      <c r="L15" s="159">
        <v>27</v>
      </c>
      <c r="N15" s="140"/>
    </row>
    <row r="16" spans="1:14" s="19" customFormat="1" ht="16.899999999999999" customHeight="1" x14ac:dyDescent="0.25">
      <c r="A16" s="145">
        <v>7</v>
      </c>
      <c r="B16" s="171" t="s">
        <v>469</v>
      </c>
      <c r="C16" s="128">
        <v>244058</v>
      </c>
      <c r="D16" s="533">
        <v>31599</v>
      </c>
      <c r="E16" s="131">
        <v>129</v>
      </c>
      <c r="F16" s="533">
        <v>12392</v>
      </c>
      <c r="G16" s="131">
        <v>51</v>
      </c>
      <c r="H16" s="128">
        <v>282346</v>
      </c>
      <c r="I16" s="533">
        <v>28548</v>
      </c>
      <c r="J16" s="131">
        <v>101</v>
      </c>
      <c r="K16" s="533">
        <v>10525</v>
      </c>
      <c r="L16" s="131">
        <v>37</v>
      </c>
      <c r="N16" s="143"/>
    </row>
    <row r="17" spans="1:14" s="54" customFormat="1" ht="16.899999999999999" customHeight="1" x14ac:dyDescent="0.2">
      <c r="A17" s="84">
        <v>8</v>
      </c>
      <c r="B17" s="172"/>
      <c r="C17" s="158">
        <v>237151</v>
      </c>
      <c r="D17" s="530">
        <v>22100</v>
      </c>
      <c r="E17" s="159">
        <v>93</v>
      </c>
      <c r="F17" s="530">
        <v>9653</v>
      </c>
      <c r="G17" s="159">
        <v>41</v>
      </c>
      <c r="H17" s="158">
        <v>276304</v>
      </c>
      <c r="I17" s="530">
        <v>19146</v>
      </c>
      <c r="J17" s="159">
        <v>69</v>
      </c>
      <c r="K17" s="530">
        <v>8127</v>
      </c>
      <c r="L17" s="159">
        <v>29</v>
      </c>
      <c r="N17" s="140"/>
    </row>
    <row r="18" spans="1:14" s="19" customFormat="1" ht="16.899999999999999" customHeight="1" x14ac:dyDescent="0.25">
      <c r="A18" s="145">
        <v>9</v>
      </c>
      <c r="B18" s="171" t="s">
        <v>32</v>
      </c>
      <c r="C18" s="128">
        <v>45223</v>
      </c>
      <c r="D18" s="533">
        <v>3918</v>
      </c>
      <c r="E18" s="131">
        <v>87</v>
      </c>
      <c r="F18" s="533">
        <v>1758</v>
      </c>
      <c r="G18" s="131">
        <v>39</v>
      </c>
      <c r="H18" s="128">
        <v>45018</v>
      </c>
      <c r="I18" s="533">
        <v>3903</v>
      </c>
      <c r="J18" s="131">
        <v>87</v>
      </c>
      <c r="K18" s="533">
        <v>1864</v>
      </c>
      <c r="L18" s="131">
        <v>41</v>
      </c>
      <c r="N18" s="143"/>
    </row>
    <row r="19" spans="1:14" s="54" customFormat="1" ht="16.899999999999999" customHeight="1" x14ac:dyDescent="0.2">
      <c r="A19" s="84">
        <v>10</v>
      </c>
      <c r="B19" s="172"/>
      <c r="C19" s="158">
        <v>43248</v>
      </c>
      <c r="D19" s="530">
        <v>2952</v>
      </c>
      <c r="E19" s="159">
        <v>68</v>
      </c>
      <c r="F19" s="530">
        <v>1291</v>
      </c>
      <c r="G19" s="159">
        <v>30</v>
      </c>
      <c r="H19" s="158">
        <v>44033</v>
      </c>
      <c r="I19" s="530">
        <v>2772</v>
      </c>
      <c r="J19" s="159">
        <v>63</v>
      </c>
      <c r="K19" s="530">
        <v>1277</v>
      </c>
      <c r="L19" s="159">
        <v>29</v>
      </c>
      <c r="N19" s="140"/>
    </row>
    <row r="20" spans="1:14" s="19" customFormat="1" ht="16.899999999999999" customHeight="1" x14ac:dyDescent="0.25">
      <c r="A20" s="145">
        <v>11</v>
      </c>
      <c r="B20" s="171" t="s">
        <v>470</v>
      </c>
      <c r="C20" s="128">
        <v>271824</v>
      </c>
      <c r="D20" s="533">
        <v>46352</v>
      </c>
      <c r="E20" s="131">
        <v>171</v>
      </c>
      <c r="F20" s="533">
        <v>14160</v>
      </c>
      <c r="G20" s="131">
        <v>52</v>
      </c>
      <c r="H20" s="128">
        <v>327930</v>
      </c>
      <c r="I20" s="533">
        <v>36987</v>
      </c>
      <c r="J20" s="131">
        <v>113</v>
      </c>
      <c r="K20" s="533">
        <v>11073</v>
      </c>
      <c r="L20" s="131">
        <v>34</v>
      </c>
      <c r="N20" s="143"/>
    </row>
    <row r="21" spans="1:14" s="54" customFormat="1" ht="16.899999999999999" customHeight="1" x14ac:dyDescent="0.2">
      <c r="A21" s="84">
        <v>12</v>
      </c>
      <c r="B21" s="172"/>
      <c r="C21" s="158">
        <v>263894</v>
      </c>
      <c r="D21" s="530">
        <v>33307</v>
      </c>
      <c r="E21" s="159">
        <v>126</v>
      </c>
      <c r="F21" s="530">
        <v>10852</v>
      </c>
      <c r="G21" s="159">
        <v>41</v>
      </c>
      <c r="H21" s="158">
        <v>321467</v>
      </c>
      <c r="I21" s="530">
        <v>25798</v>
      </c>
      <c r="J21" s="159">
        <v>80</v>
      </c>
      <c r="K21" s="530">
        <v>8525</v>
      </c>
      <c r="L21" s="159">
        <v>27</v>
      </c>
      <c r="N21" s="140"/>
    </row>
    <row r="22" spans="1:14" s="19" customFormat="1" ht="16.899999999999999" customHeight="1" x14ac:dyDescent="0.25">
      <c r="A22" s="145">
        <v>13</v>
      </c>
      <c r="B22" s="171" t="s">
        <v>34</v>
      </c>
      <c r="C22" s="128">
        <v>204424</v>
      </c>
      <c r="D22" s="533">
        <v>26103</v>
      </c>
      <c r="E22" s="131">
        <v>128</v>
      </c>
      <c r="F22" s="533">
        <v>9746</v>
      </c>
      <c r="G22" s="131">
        <v>48</v>
      </c>
      <c r="H22" s="128">
        <v>251443</v>
      </c>
      <c r="I22" s="533">
        <v>24358</v>
      </c>
      <c r="J22" s="131">
        <v>97</v>
      </c>
      <c r="K22" s="533">
        <v>8668</v>
      </c>
      <c r="L22" s="131">
        <v>34</v>
      </c>
      <c r="N22" s="143"/>
    </row>
    <row r="23" spans="1:14" s="54" customFormat="1" ht="16.899999999999999" customHeight="1" x14ac:dyDescent="0.2">
      <c r="A23" s="84">
        <v>14</v>
      </c>
      <c r="B23" s="172"/>
      <c r="C23" s="158">
        <v>200495</v>
      </c>
      <c r="D23" s="530">
        <v>18408</v>
      </c>
      <c r="E23" s="159">
        <v>92</v>
      </c>
      <c r="F23" s="530">
        <v>8086</v>
      </c>
      <c r="G23" s="159">
        <v>40</v>
      </c>
      <c r="H23" s="158">
        <v>243946</v>
      </c>
      <c r="I23" s="530">
        <v>15880</v>
      </c>
      <c r="J23" s="159">
        <v>65</v>
      </c>
      <c r="K23" s="530">
        <v>6957</v>
      </c>
      <c r="L23" s="159">
        <v>29</v>
      </c>
      <c r="N23" s="140"/>
    </row>
    <row r="24" spans="1:14" s="19" customFormat="1" ht="16.899999999999999" customHeight="1" x14ac:dyDescent="0.25">
      <c r="A24" s="145">
        <v>15</v>
      </c>
      <c r="B24" s="171" t="s">
        <v>35</v>
      </c>
      <c r="C24" s="128">
        <v>83424</v>
      </c>
      <c r="D24" s="533">
        <v>10069</v>
      </c>
      <c r="E24" s="131">
        <v>121</v>
      </c>
      <c r="F24" s="533">
        <v>3183</v>
      </c>
      <c r="G24" s="131">
        <v>38</v>
      </c>
      <c r="H24" s="128">
        <v>103908</v>
      </c>
      <c r="I24" s="533">
        <v>9414</v>
      </c>
      <c r="J24" s="131">
        <v>91</v>
      </c>
      <c r="K24" s="533">
        <v>2994</v>
      </c>
      <c r="L24" s="131">
        <v>29</v>
      </c>
      <c r="N24" s="143"/>
    </row>
    <row r="25" spans="1:14" s="54" customFormat="1" ht="16.899999999999999" customHeight="1" x14ac:dyDescent="0.2">
      <c r="A25" s="84">
        <v>16</v>
      </c>
      <c r="B25" s="172"/>
      <c r="C25" s="158">
        <v>80109</v>
      </c>
      <c r="D25" s="530">
        <v>6895</v>
      </c>
      <c r="E25" s="159">
        <v>86</v>
      </c>
      <c r="F25" s="530">
        <v>2469</v>
      </c>
      <c r="G25" s="159">
        <v>31</v>
      </c>
      <c r="H25" s="158">
        <v>101279</v>
      </c>
      <c r="I25" s="530">
        <v>7007</v>
      </c>
      <c r="J25" s="159">
        <v>69</v>
      </c>
      <c r="K25" s="530">
        <v>2593</v>
      </c>
      <c r="L25" s="159">
        <v>26</v>
      </c>
      <c r="N25" s="140"/>
    </row>
    <row r="26" spans="1:14" s="19" customFormat="1" ht="16.899999999999999" customHeight="1" x14ac:dyDescent="0.25">
      <c r="A26" s="145">
        <v>17</v>
      </c>
      <c r="B26" s="171" t="s">
        <v>36</v>
      </c>
      <c r="C26" s="128">
        <v>90980</v>
      </c>
      <c r="D26" s="533">
        <v>10451</v>
      </c>
      <c r="E26" s="131">
        <v>115</v>
      </c>
      <c r="F26" s="533">
        <v>3864</v>
      </c>
      <c r="G26" s="131">
        <v>42</v>
      </c>
      <c r="H26" s="128">
        <v>130259</v>
      </c>
      <c r="I26" s="533">
        <v>11052</v>
      </c>
      <c r="J26" s="131">
        <v>85</v>
      </c>
      <c r="K26" s="533">
        <v>3847</v>
      </c>
      <c r="L26" s="131">
        <v>30</v>
      </c>
      <c r="N26" s="143"/>
    </row>
    <row r="27" spans="1:14" s="54" customFormat="1" ht="16.899999999999999" customHeight="1" x14ac:dyDescent="0.2">
      <c r="A27" s="84">
        <v>18</v>
      </c>
      <c r="B27" s="172"/>
      <c r="C27" s="158">
        <v>86808</v>
      </c>
      <c r="D27" s="530">
        <v>7288</v>
      </c>
      <c r="E27" s="159">
        <v>84</v>
      </c>
      <c r="F27" s="530">
        <v>2666</v>
      </c>
      <c r="G27" s="159">
        <v>31</v>
      </c>
      <c r="H27" s="158">
        <v>127609</v>
      </c>
      <c r="I27" s="530">
        <v>7614</v>
      </c>
      <c r="J27" s="159">
        <v>60</v>
      </c>
      <c r="K27" s="530">
        <v>2902</v>
      </c>
      <c r="L27" s="159">
        <v>23</v>
      </c>
      <c r="N27" s="140"/>
    </row>
    <row r="28" spans="1:14" s="19" customFormat="1" ht="16.899999999999999" customHeight="1" x14ac:dyDescent="0.25">
      <c r="A28" s="145">
        <v>19</v>
      </c>
      <c r="B28" s="171" t="s">
        <v>16</v>
      </c>
      <c r="C28" s="128">
        <v>122377</v>
      </c>
      <c r="D28" s="533">
        <v>16777</v>
      </c>
      <c r="E28" s="131">
        <v>137</v>
      </c>
      <c r="F28" s="533">
        <v>5291</v>
      </c>
      <c r="G28" s="131">
        <v>43</v>
      </c>
      <c r="H28" s="128">
        <v>152648</v>
      </c>
      <c r="I28" s="533">
        <v>15179</v>
      </c>
      <c r="J28" s="131">
        <v>99</v>
      </c>
      <c r="K28" s="533">
        <v>4378</v>
      </c>
      <c r="L28" s="131">
        <v>29</v>
      </c>
      <c r="N28" s="143"/>
    </row>
    <row r="29" spans="1:14" s="54" customFormat="1" ht="16.899999999999999" customHeight="1" x14ac:dyDescent="0.2">
      <c r="A29" s="84">
        <v>20</v>
      </c>
      <c r="B29" s="172"/>
      <c r="C29" s="158">
        <v>116581</v>
      </c>
      <c r="D29" s="530">
        <v>11357</v>
      </c>
      <c r="E29" s="159">
        <v>97</v>
      </c>
      <c r="F29" s="530">
        <v>4086</v>
      </c>
      <c r="G29" s="159">
        <v>35</v>
      </c>
      <c r="H29" s="158">
        <v>149626</v>
      </c>
      <c r="I29" s="530">
        <v>10398</v>
      </c>
      <c r="J29" s="159">
        <v>69</v>
      </c>
      <c r="K29" s="530">
        <v>3554</v>
      </c>
      <c r="L29" s="159">
        <v>24</v>
      </c>
      <c r="N29" s="140"/>
    </row>
    <row r="30" spans="1:14" s="19" customFormat="1" ht="16.899999999999999" customHeight="1" x14ac:dyDescent="0.25">
      <c r="A30" s="145">
        <v>21</v>
      </c>
      <c r="B30" s="171" t="s">
        <v>37</v>
      </c>
      <c r="C30" s="128">
        <v>57896</v>
      </c>
      <c r="D30" s="533">
        <v>9274</v>
      </c>
      <c r="E30" s="131">
        <v>160</v>
      </c>
      <c r="F30" s="533">
        <v>3042</v>
      </c>
      <c r="G30" s="131">
        <v>53</v>
      </c>
      <c r="H30" s="128">
        <v>85305</v>
      </c>
      <c r="I30" s="533">
        <v>7566</v>
      </c>
      <c r="J30" s="131">
        <v>89</v>
      </c>
      <c r="K30" s="533">
        <v>2927</v>
      </c>
      <c r="L30" s="131">
        <v>34</v>
      </c>
      <c r="N30" s="143"/>
    </row>
    <row r="31" spans="1:14" s="54" customFormat="1" ht="16.899999999999999" customHeight="1" x14ac:dyDescent="0.2">
      <c r="A31" s="84">
        <v>22</v>
      </c>
      <c r="B31" s="173"/>
      <c r="C31" s="158">
        <v>56334</v>
      </c>
      <c r="D31" s="530">
        <v>6641</v>
      </c>
      <c r="E31" s="159">
        <v>118</v>
      </c>
      <c r="F31" s="530">
        <v>2391</v>
      </c>
      <c r="G31" s="159">
        <v>42</v>
      </c>
      <c r="H31" s="158">
        <v>84033</v>
      </c>
      <c r="I31" s="530">
        <v>5585</v>
      </c>
      <c r="J31" s="159">
        <v>66</v>
      </c>
      <c r="K31" s="530">
        <v>2301</v>
      </c>
      <c r="L31" s="159">
        <v>27</v>
      </c>
      <c r="N31" s="140"/>
    </row>
    <row r="32" spans="1:14" s="19" customFormat="1" ht="16.899999999999999" customHeight="1" x14ac:dyDescent="0.25">
      <c r="A32" s="145">
        <v>23</v>
      </c>
      <c r="B32" s="169" t="s">
        <v>483</v>
      </c>
      <c r="C32" s="128">
        <v>26506</v>
      </c>
      <c r="D32" s="533">
        <v>2452</v>
      </c>
      <c r="E32" s="131">
        <v>93</v>
      </c>
      <c r="F32" s="533">
        <v>1339</v>
      </c>
      <c r="G32" s="131">
        <v>51</v>
      </c>
      <c r="H32" s="128">
        <v>22983</v>
      </c>
      <c r="I32" s="533">
        <v>1172</v>
      </c>
      <c r="J32" s="131">
        <v>51</v>
      </c>
      <c r="K32" s="533">
        <v>569</v>
      </c>
      <c r="L32" s="131">
        <v>25</v>
      </c>
      <c r="N32" s="143"/>
    </row>
    <row r="33" spans="1:14" s="54" customFormat="1" ht="16.899999999999999" customHeight="1" x14ac:dyDescent="0.2">
      <c r="A33" s="85">
        <v>24</v>
      </c>
      <c r="B33" s="170"/>
      <c r="C33" s="160">
        <v>24878</v>
      </c>
      <c r="D33" s="531">
        <v>2378</v>
      </c>
      <c r="E33" s="161">
        <v>96</v>
      </c>
      <c r="F33" s="531">
        <v>1266</v>
      </c>
      <c r="G33" s="161">
        <v>51</v>
      </c>
      <c r="H33" s="160">
        <v>21777</v>
      </c>
      <c r="I33" s="531">
        <v>1293</v>
      </c>
      <c r="J33" s="161">
        <v>59</v>
      </c>
      <c r="K33" s="531">
        <v>628</v>
      </c>
      <c r="L33" s="161">
        <v>29</v>
      </c>
      <c r="N33" s="140"/>
    </row>
    <row r="34" spans="1:14" ht="15" customHeight="1" x14ac:dyDescent="0.25">
      <c r="A34" s="163" t="s">
        <v>517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</row>
    <row r="35" spans="1:14" x14ac:dyDescent="0.2">
      <c r="A35" s="86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</row>
    <row r="36" spans="1:14" x14ac:dyDescent="0.2">
      <c r="A36" s="86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</row>
    <row r="37" spans="1:14" x14ac:dyDescent="0.2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</row>
    <row r="38" spans="1:14" x14ac:dyDescent="0.2">
      <c r="C38" s="89"/>
      <c r="D38" s="89"/>
      <c r="E38" s="89"/>
      <c r="F38" s="89"/>
      <c r="G38" s="89"/>
      <c r="H38" s="89"/>
      <c r="I38" s="89"/>
      <c r="J38" s="89"/>
      <c r="K38" s="89"/>
      <c r="L38" s="89"/>
    </row>
  </sheetData>
  <mergeCells count="4">
    <mergeCell ref="H7:H9"/>
    <mergeCell ref="C7:C9"/>
    <mergeCell ref="A6:A9"/>
    <mergeCell ref="B6:B9"/>
  </mergeCells>
  <phoneticPr fontId="0" type="noConversion"/>
  <printOptions horizontalCentered="1"/>
  <pageMargins left="0.23622047244094491" right="0.23622047244094491" top="0.19685039370078741" bottom="0.19685039370078741" header="0.15748031496062992" footer="0.11811023622047245"/>
  <pageSetup paperSize="9" scale="85" orientation="landscape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1"/>
  <dimension ref="A1:J22"/>
  <sheetViews>
    <sheetView showGridLines="0" zoomScale="90" workbookViewId="0"/>
  </sheetViews>
  <sheetFormatPr baseColWidth="10" defaultColWidth="11.42578125" defaultRowHeight="12.75" x14ac:dyDescent="0.2"/>
  <cols>
    <col min="1" max="1" width="5.42578125" style="27" customWidth="1"/>
    <col min="2" max="2" width="30.42578125" style="3" customWidth="1"/>
    <col min="3" max="3" width="16.7109375" style="3" customWidth="1"/>
    <col min="4" max="5" width="14.7109375" style="3" customWidth="1"/>
    <col min="6" max="6" width="11.42578125" style="3"/>
    <col min="7" max="7" width="2.5703125" style="3" customWidth="1"/>
    <col min="8" max="9" width="3.42578125" style="3" customWidth="1"/>
    <col min="10" max="10" width="4.5703125" style="3" customWidth="1"/>
    <col min="11" max="16384" width="11.42578125" style="3"/>
  </cols>
  <sheetData>
    <row r="1" spans="1:10" s="2" customFormat="1" ht="10.15" customHeight="1" x14ac:dyDescent="0.2">
      <c r="A1" s="401"/>
      <c r="B1" s="1"/>
      <c r="E1" s="4"/>
    </row>
    <row r="2" spans="1:10" s="7" customFormat="1" ht="52.15" customHeight="1" x14ac:dyDescent="0.3">
      <c r="A2" s="68" t="s">
        <v>306</v>
      </c>
      <c r="B2" s="6"/>
      <c r="C2" s="6"/>
      <c r="D2" s="6"/>
      <c r="E2" s="6"/>
    </row>
    <row r="3" spans="1:10" s="10" customFormat="1" ht="33.75" customHeight="1" x14ac:dyDescent="0.3">
      <c r="A3" s="5" t="s">
        <v>524</v>
      </c>
      <c r="B3" s="9"/>
      <c r="C3" s="9"/>
      <c r="D3" s="9"/>
      <c r="E3" s="9"/>
    </row>
    <row r="4" spans="1:10" ht="21.6" customHeight="1" x14ac:dyDescent="0.25">
      <c r="A4" s="71"/>
      <c r="B4" s="72"/>
      <c r="C4" s="72"/>
      <c r="D4" s="72"/>
      <c r="E4" s="13" t="s">
        <v>38</v>
      </c>
    </row>
    <row r="5" spans="1:10" s="19" customFormat="1" ht="55.5" customHeight="1" x14ac:dyDescent="0.2">
      <c r="A5" s="32" t="s">
        <v>2</v>
      </c>
      <c r="B5" s="178" t="s">
        <v>20</v>
      </c>
      <c r="C5" s="179" t="s">
        <v>61</v>
      </c>
      <c r="D5" s="549" t="s">
        <v>5</v>
      </c>
      <c r="E5" s="15" t="s">
        <v>6</v>
      </c>
    </row>
    <row r="6" spans="1:10" s="48" customFormat="1" ht="42" customHeight="1" thickBot="1" x14ac:dyDescent="0.25">
      <c r="A6" s="183">
        <v>1</v>
      </c>
      <c r="B6" s="189" t="s">
        <v>170</v>
      </c>
      <c r="C6" s="180">
        <v>3.9</v>
      </c>
      <c r="D6" s="550">
        <v>4.8</v>
      </c>
      <c r="E6" s="180">
        <v>3.3</v>
      </c>
      <c r="G6" s="175"/>
      <c r="H6" s="112"/>
      <c r="I6" s="112"/>
      <c r="J6" s="112"/>
    </row>
    <row r="7" spans="1:10" s="48" customFormat="1" ht="46.15" customHeight="1" thickTop="1" x14ac:dyDescent="0.2">
      <c r="A7" s="184">
        <v>2</v>
      </c>
      <c r="B7" s="190" t="s">
        <v>452</v>
      </c>
      <c r="C7" s="181">
        <v>3.9</v>
      </c>
      <c r="D7" s="551">
        <v>4.8</v>
      </c>
      <c r="E7" s="181">
        <v>3.3</v>
      </c>
      <c r="G7" s="175"/>
      <c r="H7" s="112"/>
      <c r="I7" s="112"/>
      <c r="J7" s="112"/>
    </row>
    <row r="8" spans="1:10" s="54" customFormat="1" ht="23.1" customHeight="1" x14ac:dyDescent="0.2">
      <c r="A8" s="185">
        <v>3</v>
      </c>
      <c r="B8" s="191" t="s">
        <v>468</v>
      </c>
      <c r="C8" s="182">
        <v>3.6</v>
      </c>
      <c r="D8" s="552">
        <v>4.7</v>
      </c>
      <c r="E8" s="182">
        <v>3.2</v>
      </c>
      <c r="G8" s="176"/>
      <c r="H8" s="177"/>
      <c r="I8" s="177"/>
      <c r="J8" s="177"/>
    </row>
    <row r="9" spans="1:10" s="54" customFormat="1" ht="23.1" customHeight="1" x14ac:dyDescent="0.2">
      <c r="A9" s="185">
        <v>4</v>
      </c>
      <c r="B9" s="191" t="s">
        <v>469</v>
      </c>
      <c r="C9" s="182">
        <v>4.4000000000000004</v>
      </c>
      <c r="D9" s="552">
        <v>5.0999999999999996</v>
      </c>
      <c r="E9" s="182">
        <v>3.7</v>
      </c>
      <c r="G9" s="176"/>
      <c r="H9" s="177"/>
      <c r="I9" s="177"/>
      <c r="J9" s="177"/>
    </row>
    <row r="10" spans="1:10" s="54" customFormat="1" ht="23.1" customHeight="1" x14ac:dyDescent="0.2">
      <c r="A10" s="185">
        <v>5</v>
      </c>
      <c r="B10" s="191" t="s">
        <v>32</v>
      </c>
      <c r="C10" s="182">
        <v>4</v>
      </c>
      <c r="D10" s="552">
        <v>3.9</v>
      </c>
      <c r="E10" s="182">
        <v>4.0999999999999996</v>
      </c>
      <c r="G10" s="176"/>
      <c r="H10" s="177"/>
      <c r="I10" s="177"/>
      <c r="J10" s="177"/>
    </row>
    <row r="11" spans="1:10" s="54" customFormat="1" ht="23.1" customHeight="1" x14ac:dyDescent="0.2">
      <c r="A11" s="185">
        <v>6</v>
      </c>
      <c r="B11" s="191" t="s">
        <v>470</v>
      </c>
      <c r="C11" s="182">
        <v>4.2</v>
      </c>
      <c r="D11" s="552">
        <v>5.2</v>
      </c>
      <c r="E11" s="182">
        <v>3.4</v>
      </c>
      <c r="G11" s="176"/>
      <c r="H11" s="177"/>
      <c r="I11" s="177"/>
      <c r="J11" s="177"/>
    </row>
    <row r="12" spans="1:10" s="54" customFormat="1" ht="23.1" customHeight="1" x14ac:dyDescent="0.2">
      <c r="A12" s="185">
        <v>7</v>
      </c>
      <c r="B12" s="191" t="s">
        <v>34</v>
      </c>
      <c r="C12" s="182">
        <v>4</v>
      </c>
      <c r="D12" s="552">
        <v>4.8</v>
      </c>
      <c r="E12" s="182">
        <v>3.4</v>
      </c>
      <c r="G12" s="176"/>
      <c r="H12" s="177"/>
      <c r="I12" s="177"/>
      <c r="J12" s="177"/>
    </row>
    <row r="13" spans="1:10" s="54" customFormat="1" ht="23.1" customHeight="1" x14ac:dyDescent="0.2">
      <c r="A13" s="185">
        <v>8</v>
      </c>
      <c r="B13" s="191" t="s">
        <v>35</v>
      </c>
      <c r="C13" s="182">
        <v>3.3</v>
      </c>
      <c r="D13" s="552">
        <v>3.8</v>
      </c>
      <c r="E13" s="182">
        <v>2.9</v>
      </c>
      <c r="G13" s="176"/>
      <c r="H13" s="177"/>
      <c r="I13" s="177"/>
      <c r="J13" s="177"/>
    </row>
    <row r="14" spans="1:10" s="54" customFormat="1" ht="23.1" customHeight="1" x14ac:dyDescent="0.2">
      <c r="A14" s="185">
        <v>9</v>
      </c>
      <c r="B14" s="191" t="s">
        <v>36</v>
      </c>
      <c r="C14" s="182">
        <v>3.5</v>
      </c>
      <c r="D14" s="552">
        <v>4.2</v>
      </c>
      <c r="E14" s="182">
        <v>3</v>
      </c>
      <c r="G14" s="176"/>
      <c r="H14" s="177"/>
      <c r="I14" s="177"/>
      <c r="J14" s="177"/>
    </row>
    <row r="15" spans="1:10" s="54" customFormat="1" ht="23.1" customHeight="1" x14ac:dyDescent="0.2">
      <c r="A15" s="185">
        <v>10</v>
      </c>
      <c r="B15" s="191" t="s">
        <v>16</v>
      </c>
      <c r="C15" s="182">
        <v>3.5</v>
      </c>
      <c r="D15" s="552">
        <v>4.3</v>
      </c>
      <c r="E15" s="182">
        <v>2.9</v>
      </c>
      <c r="G15" s="176"/>
      <c r="H15" s="177"/>
      <c r="I15" s="177"/>
      <c r="J15" s="177"/>
    </row>
    <row r="16" spans="1:10" s="54" customFormat="1" ht="22.9" customHeight="1" x14ac:dyDescent="0.2">
      <c r="A16" s="185">
        <v>11</v>
      </c>
      <c r="B16" s="191" t="s">
        <v>37</v>
      </c>
      <c r="C16" s="182">
        <v>4.2</v>
      </c>
      <c r="D16" s="552">
        <v>5.3</v>
      </c>
      <c r="E16" s="182">
        <v>3.4</v>
      </c>
      <c r="G16" s="176"/>
      <c r="H16" s="177"/>
      <c r="I16" s="177"/>
      <c r="J16" s="177"/>
    </row>
    <row r="17" spans="1:10" s="48" customFormat="1" ht="46.15" customHeight="1" x14ac:dyDescent="0.2">
      <c r="A17" s="804">
        <v>12</v>
      </c>
      <c r="B17" s="805" t="s">
        <v>483</v>
      </c>
      <c r="C17" s="806">
        <v>3.9</v>
      </c>
      <c r="D17" s="807">
        <v>5.0999999999999996</v>
      </c>
      <c r="E17" s="806">
        <v>2.5</v>
      </c>
      <c r="G17" s="175"/>
      <c r="H17" s="112"/>
      <c r="I17" s="112"/>
      <c r="J17" s="112"/>
    </row>
    <row r="18" spans="1:10" ht="15" customHeight="1" x14ac:dyDescent="0.25">
      <c r="A18" s="163" t="s">
        <v>411</v>
      </c>
      <c r="B18" s="186"/>
      <c r="C18" s="186"/>
      <c r="D18" s="186"/>
      <c r="E18" s="186"/>
    </row>
    <row r="19" spans="1:10" s="48" customFormat="1" ht="13.15" customHeight="1" x14ac:dyDescent="0.2">
      <c r="A19" s="187" t="s">
        <v>412</v>
      </c>
      <c r="B19" s="188"/>
      <c r="C19" s="188"/>
      <c r="D19" s="188"/>
      <c r="E19" s="188"/>
    </row>
    <row r="20" spans="1:10" x14ac:dyDescent="0.2">
      <c r="A20" s="86"/>
      <c r="B20" s="87"/>
      <c r="C20" s="87"/>
      <c r="D20" s="87"/>
      <c r="E20" s="87"/>
    </row>
    <row r="21" spans="1:10" x14ac:dyDescent="0.2">
      <c r="A21" s="86"/>
      <c r="B21" s="87"/>
      <c r="C21" s="87"/>
      <c r="D21" s="87"/>
      <c r="E21" s="87"/>
    </row>
    <row r="22" spans="1:10" x14ac:dyDescent="0.2">
      <c r="C22" s="89"/>
      <c r="D22" s="89"/>
      <c r="E22" s="89"/>
    </row>
  </sheetData>
  <phoneticPr fontId="0" type="noConversion"/>
  <printOptions horizontalCentered="1"/>
  <pageMargins left="0.39370078740157483" right="0.39370078740157483" top="0.9055118110236221" bottom="0.74803149606299213" header="0.43307086614173229" footer="0.43307086614173229"/>
  <pageSetup paperSize="9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6321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6321" r:id="rId4"/>
      </mc:Fallback>
    </mc:AlternateContent>
  </oleObjec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4.85546875" style="27" customWidth="1"/>
    <col min="2" max="2" width="14.5703125" style="27" customWidth="1"/>
    <col min="3" max="3" width="6.7109375" style="3" customWidth="1"/>
    <col min="4" max="16" width="12.7109375" style="3" customWidth="1"/>
    <col min="17" max="17" width="3.5703125" style="3" customWidth="1"/>
    <col min="18" max="20" width="3.42578125" style="3" customWidth="1"/>
    <col min="21" max="16384" width="11.42578125" style="3"/>
  </cols>
  <sheetData>
    <row r="1" spans="1:20" s="2" customFormat="1" ht="11.25" x14ac:dyDescent="0.2">
      <c r="A1" s="401"/>
      <c r="B1" s="107"/>
      <c r="C1" s="1"/>
      <c r="P1" s="4"/>
    </row>
    <row r="2" spans="1:20" s="7" customFormat="1" ht="57.75" customHeight="1" x14ac:dyDescent="0.3">
      <c r="A2" s="68" t="s">
        <v>62</v>
      </c>
      <c r="B2" s="108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20" ht="34.5" customHeight="1" x14ac:dyDescent="0.25">
      <c r="A3" s="71"/>
      <c r="B3" s="71"/>
      <c r="C3" s="72"/>
      <c r="D3" s="72"/>
      <c r="E3" s="72"/>
      <c r="F3" s="72"/>
      <c r="G3" s="72"/>
      <c r="H3" s="72"/>
      <c r="I3" s="72"/>
      <c r="J3" s="72"/>
      <c r="K3" s="72"/>
      <c r="L3" s="73"/>
      <c r="M3" s="72"/>
      <c r="N3" s="72"/>
      <c r="O3" s="72"/>
      <c r="P3" s="113" t="s">
        <v>42</v>
      </c>
    </row>
    <row r="4" spans="1:20" ht="21" customHeight="1" x14ac:dyDescent="0.2">
      <c r="A4" s="902" t="s">
        <v>2</v>
      </c>
      <c r="B4" s="938" t="s">
        <v>74</v>
      </c>
      <c r="C4" s="939"/>
      <c r="D4" s="94" t="s">
        <v>47</v>
      </c>
      <c r="E4" s="95"/>
      <c r="F4" s="96"/>
      <c r="G4" s="95" t="s">
        <v>51</v>
      </c>
      <c r="H4" s="95"/>
      <c r="I4" s="95"/>
      <c r="J4" s="95"/>
      <c r="K4" s="95"/>
      <c r="L4" s="95"/>
      <c r="M4" s="95"/>
      <c r="N4" s="95"/>
      <c r="O4" s="95"/>
      <c r="P4" s="96"/>
    </row>
    <row r="5" spans="1:20" ht="18" customHeight="1" x14ac:dyDescent="0.2">
      <c r="A5" s="929"/>
      <c r="B5" s="940"/>
      <c r="C5" s="941"/>
      <c r="D5" s="904" t="s">
        <v>23</v>
      </c>
      <c r="E5" s="932" t="s">
        <v>48</v>
      </c>
      <c r="F5" s="936" t="s">
        <v>49</v>
      </c>
      <c r="G5" s="932" t="s">
        <v>50</v>
      </c>
      <c r="H5" s="95" t="s">
        <v>21</v>
      </c>
      <c r="I5" s="537"/>
      <c r="J5" s="930" t="s">
        <v>486</v>
      </c>
      <c r="K5" s="95" t="s">
        <v>21</v>
      </c>
      <c r="L5" s="96"/>
      <c r="M5" s="932" t="s">
        <v>477</v>
      </c>
      <c r="N5" s="934" t="s">
        <v>21</v>
      </c>
      <c r="O5" s="935"/>
      <c r="P5" s="936" t="s">
        <v>518</v>
      </c>
    </row>
    <row r="6" spans="1:20" ht="33" customHeight="1" x14ac:dyDescent="0.2">
      <c r="A6" s="903"/>
      <c r="B6" s="942"/>
      <c r="C6" s="937"/>
      <c r="D6" s="905"/>
      <c r="E6" s="933"/>
      <c r="F6" s="937"/>
      <c r="G6" s="933"/>
      <c r="H6" s="532" t="s">
        <v>5</v>
      </c>
      <c r="I6" s="543" t="s">
        <v>6</v>
      </c>
      <c r="J6" s="931"/>
      <c r="K6" s="532" t="s">
        <v>487</v>
      </c>
      <c r="L6" s="796" t="s">
        <v>193</v>
      </c>
      <c r="M6" s="933"/>
      <c r="N6" s="802" t="s">
        <v>478</v>
      </c>
      <c r="O6" s="795" t="s">
        <v>479</v>
      </c>
      <c r="P6" s="937"/>
    </row>
    <row r="7" spans="1:20" ht="18" customHeight="1" x14ac:dyDescent="0.25">
      <c r="A7" s="109">
        <v>1</v>
      </c>
      <c r="B7" s="114"/>
      <c r="C7" s="115">
        <v>2017</v>
      </c>
      <c r="D7" s="128">
        <v>2330447</v>
      </c>
      <c r="E7" s="533">
        <v>1971237</v>
      </c>
      <c r="F7" s="129">
        <v>359210</v>
      </c>
      <c r="G7" s="534">
        <v>1935727</v>
      </c>
      <c r="H7" s="535">
        <v>1065338</v>
      </c>
      <c r="I7" s="553">
        <v>870389</v>
      </c>
      <c r="J7" s="536">
        <v>35510</v>
      </c>
      <c r="K7" s="536">
        <v>18165</v>
      </c>
      <c r="L7" s="131">
        <v>17345</v>
      </c>
      <c r="M7" s="533">
        <v>358770</v>
      </c>
      <c r="N7" s="554">
        <v>186606</v>
      </c>
      <c r="O7" s="536">
        <v>172164</v>
      </c>
      <c r="P7" s="131">
        <v>440</v>
      </c>
    </row>
    <row r="8" spans="1:20" s="19" customFormat="1" ht="20.100000000000001" customHeight="1" x14ac:dyDescent="0.25">
      <c r="A8" s="109">
        <v>2</v>
      </c>
      <c r="B8" s="119"/>
      <c r="C8" s="115">
        <f>C7+1</f>
        <v>2018</v>
      </c>
      <c r="D8" s="128">
        <v>2350828</v>
      </c>
      <c r="E8" s="533">
        <v>1989467</v>
      </c>
      <c r="F8" s="131">
        <v>361361</v>
      </c>
      <c r="G8" s="533">
        <v>1954315</v>
      </c>
      <c r="H8" s="536">
        <v>1069214</v>
      </c>
      <c r="I8" s="554">
        <v>885101</v>
      </c>
      <c r="J8" s="536">
        <v>35152</v>
      </c>
      <c r="K8" s="536">
        <v>18228</v>
      </c>
      <c r="L8" s="131">
        <v>16924</v>
      </c>
      <c r="M8" s="533">
        <v>360918</v>
      </c>
      <c r="N8" s="554">
        <v>190895</v>
      </c>
      <c r="O8" s="536">
        <v>170023</v>
      </c>
      <c r="P8" s="131">
        <v>443</v>
      </c>
      <c r="R8" s="110"/>
      <c r="S8" s="110"/>
      <c r="T8" s="110"/>
    </row>
    <row r="9" spans="1:20" s="19" customFormat="1" ht="20.100000000000001" customHeight="1" x14ac:dyDescent="0.25">
      <c r="A9" s="109">
        <v>3</v>
      </c>
      <c r="B9" s="119"/>
      <c r="C9" s="115">
        <f>C7+2</f>
        <v>2019</v>
      </c>
      <c r="D9" s="128">
        <v>2379509</v>
      </c>
      <c r="E9" s="533">
        <v>2015224</v>
      </c>
      <c r="F9" s="131">
        <v>364285</v>
      </c>
      <c r="G9" s="533">
        <v>1980209</v>
      </c>
      <c r="H9" s="536">
        <v>1075870</v>
      </c>
      <c r="I9" s="554">
        <v>904339</v>
      </c>
      <c r="J9" s="536">
        <v>35015</v>
      </c>
      <c r="K9" s="536">
        <v>18429</v>
      </c>
      <c r="L9" s="131">
        <v>16586</v>
      </c>
      <c r="M9" s="533">
        <v>363840</v>
      </c>
      <c r="N9" s="554">
        <v>195549</v>
      </c>
      <c r="O9" s="536">
        <v>168291</v>
      </c>
      <c r="P9" s="131">
        <v>445</v>
      </c>
      <c r="R9" s="110"/>
      <c r="S9" s="110"/>
      <c r="T9" s="110"/>
    </row>
    <row r="10" spans="1:20" s="19" customFormat="1" ht="20.100000000000001" customHeight="1" x14ac:dyDescent="0.25">
      <c r="A10" s="109">
        <v>4</v>
      </c>
      <c r="B10" s="119"/>
      <c r="C10" s="115">
        <f>C7+3</f>
        <v>2020</v>
      </c>
      <c r="D10" s="128">
        <v>2419281</v>
      </c>
      <c r="E10" s="533">
        <v>2050966</v>
      </c>
      <c r="F10" s="131">
        <v>368315</v>
      </c>
      <c r="G10" s="533">
        <v>2016074</v>
      </c>
      <c r="H10" s="536">
        <v>1086298</v>
      </c>
      <c r="I10" s="554">
        <v>929776</v>
      </c>
      <c r="J10" s="536">
        <v>34892</v>
      </c>
      <c r="K10" s="536">
        <v>18664</v>
      </c>
      <c r="L10" s="131">
        <v>16228</v>
      </c>
      <c r="M10" s="533">
        <v>368315</v>
      </c>
      <c r="N10" s="554">
        <v>201823</v>
      </c>
      <c r="O10" s="536">
        <v>166492</v>
      </c>
      <c r="P10" s="131">
        <v>0</v>
      </c>
      <c r="R10" s="110"/>
      <c r="S10" s="110"/>
      <c r="T10" s="110"/>
    </row>
    <row r="11" spans="1:20" s="19" customFormat="1" ht="20.100000000000001" customHeight="1" x14ac:dyDescent="0.25">
      <c r="A11" s="109">
        <v>5</v>
      </c>
      <c r="B11" s="119"/>
      <c r="C11" s="115">
        <f>C7+4</f>
        <v>2021</v>
      </c>
      <c r="D11" s="128">
        <v>2450203</v>
      </c>
      <c r="E11" s="533">
        <v>2077840</v>
      </c>
      <c r="F11" s="131">
        <v>372363</v>
      </c>
      <c r="G11" s="533">
        <v>2043219</v>
      </c>
      <c r="H11" s="536">
        <v>1088863</v>
      </c>
      <c r="I11" s="554">
        <v>954356</v>
      </c>
      <c r="J11" s="536">
        <v>34621</v>
      </c>
      <c r="K11" s="536">
        <v>18840</v>
      </c>
      <c r="L11" s="131">
        <v>15781</v>
      </c>
      <c r="M11" s="533">
        <v>372363</v>
      </c>
      <c r="N11" s="554">
        <v>208468</v>
      </c>
      <c r="O11" s="536">
        <v>163895</v>
      </c>
      <c r="P11" s="131">
        <v>0</v>
      </c>
      <c r="R11" s="110"/>
      <c r="S11" s="110"/>
      <c r="T11" s="110"/>
    </row>
    <row r="12" spans="1:20" s="19" customFormat="1" ht="40.15" customHeight="1" x14ac:dyDescent="0.25">
      <c r="A12" s="109">
        <v>6</v>
      </c>
      <c r="B12" s="120" t="s">
        <v>79</v>
      </c>
      <c r="C12" s="121">
        <f>C7+4</f>
        <v>2021</v>
      </c>
      <c r="D12" s="128">
        <v>2448193</v>
      </c>
      <c r="E12" s="533">
        <v>2076428</v>
      </c>
      <c r="F12" s="131">
        <v>371765</v>
      </c>
      <c r="G12" s="533">
        <v>2041792</v>
      </c>
      <c r="H12" s="536">
        <v>1089533</v>
      </c>
      <c r="I12" s="554">
        <v>952259</v>
      </c>
      <c r="J12" s="536">
        <v>34636</v>
      </c>
      <c r="K12" s="536">
        <v>18822</v>
      </c>
      <c r="L12" s="131">
        <v>15814</v>
      </c>
      <c r="M12" s="533">
        <v>371765</v>
      </c>
      <c r="N12" s="554">
        <v>207574</v>
      </c>
      <c r="O12" s="536">
        <v>164191</v>
      </c>
      <c r="P12" s="131">
        <v>0</v>
      </c>
      <c r="R12" s="110"/>
      <c r="S12" s="110"/>
      <c r="T12" s="110"/>
    </row>
    <row r="13" spans="1:20" s="19" customFormat="1" ht="21" customHeight="1" x14ac:dyDescent="0.25">
      <c r="A13" s="109">
        <v>7</v>
      </c>
      <c r="B13" s="120" t="s">
        <v>80</v>
      </c>
      <c r="C13" s="121"/>
      <c r="D13" s="128">
        <v>2440896</v>
      </c>
      <c r="E13" s="533">
        <v>2069095</v>
      </c>
      <c r="F13" s="131">
        <v>371801</v>
      </c>
      <c r="G13" s="533">
        <v>2034605</v>
      </c>
      <c r="H13" s="536">
        <v>1082378</v>
      </c>
      <c r="I13" s="554">
        <v>952227</v>
      </c>
      <c r="J13" s="536">
        <v>34490</v>
      </c>
      <c r="K13" s="536">
        <v>18746</v>
      </c>
      <c r="L13" s="131">
        <v>15744</v>
      </c>
      <c r="M13" s="533">
        <v>371801</v>
      </c>
      <c r="N13" s="554">
        <v>207888</v>
      </c>
      <c r="O13" s="536">
        <v>163913</v>
      </c>
      <c r="P13" s="131">
        <v>0</v>
      </c>
      <c r="R13" s="110"/>
      <c r="S13" s="110"/>
      <c r="T13" s="110"/>
    </row>
    <row r="14" spans="1:20" s="19" customFormat="1" ht="21" customHeight="1" x14ac:dyDescent="0.25">
      <c r="A14" s="109">
        <v>8</v>
      </c>
      <c r="B14" s="120" t="s">
        <v>81</v>
      </c>
      <c r="C14" s="121"/>
      <c r="D14" s="128">
        <v>2448726</v>
      </c>
      <c r="E14" s="533">
        <v>2076178</v>
      </c>
      <c r="F14" s="131">
        <v>372548</v>
      </c>
      <c r="G14" s="533">
        <v>2041623</v>
      </c>
      <c r="H14" s="536">
        <v>1086291</v>
      </c>
      <c r="I14" s="554">
        <v>955332</v>
      </c>
      <c r="J14" s="536">
        <v>34555</v>
      </c>
      <c r="K14" s="536">
        <v>18815</v>
      </c>
      <c r="L14" s="131">
        <v>15740</v>
      </c>
      <c r="M14" s="533">
        <v>372548</v>
      </c>
      <c r="N14" s="554">
        <v>208803</v>
      </c>
      <c r="O14" s="536">
        <v>163745</v>
      </c>
      <c r="P14" s="131">
        <v>0</v>
      </c>
      <c r="R14" s="110"/>
      <c r="S14" s="110"/>
      <c r="T14" s="110"/>
    </row>
    <row r="15" spans="1:20" s="19" customFormat="1" ht="21" customHeight="1" x14ac:dyDescent="0.25">
      <c r="A15" s="109">
        <v>9</v>
      </c>
      <c r="B15" s="120" t="s">
        <v>82</v>
      </c>
      <c r="C15" s="121"/>
      <c r="D15" s="128">
        <v>2454246</v>
      </c>
      <c r="E15" s="533">
        <v>2081082</v>
      </c>
      <c r="F15" s="131">
        <v>373164</v>
      </c>
      <c r="G15" s="533">
        <v>2046492</v>
      </c>
      <c r="H15" s="536">
        <v>1089021</v>
      </c>
      <c r="I15" s="554">
        <v>957471</v>
      </c>
      <c r="J15" s="536">
        <v>34590</v>
      </c>
      <c r="K15" s="536">
        <v>18866</v>
      </c>
      <c r="L15" s="131">
        <v>15724</v>
      </c>
      <c r="M15" s="533">
        <v>373164</v>
      </c>
      <c r="N15" s="554">
        <v>209501</v>
      </c>
      <c r="O15" s="536">
        <v>163663</v>
      </c>
      <c r="P15" s="131">
        <v>0</v>
      </c>
      <c r="R15" s="110"/>
      <c r="S15" s="110"/>
      <c r="T15" s="110"/>
    </row>
    <row r="16" spans="1:20" s="19" customFormat="1" ht="21" customHeight="1" x14ac:dyDescent="0.25">
      <c r="A16" s="109">
        <v>10</v>
      </c>
      <c r="B16" s="120" t="s">
        <v>83</v>
      </c>
      <c r="C16" s="121"/>
      <c r="D16" s="128">
        <v>2459015</v>
      </c>
      <c r="E16" s="533">
        <v>2085381</v>
      </c>
      <c r="F16" s="131">
        <v>373634</v>
      </c>
      <c r="G16" s="533">
        <v>2050770</v>
      </c>
      <c r="H16" s="536">
        <v>1090669</v>
      </c>
      <c r="I16" s="554">
        <v>960101</v>
      </c>
      <c r="J16" s="536">
        <v>34611</v>
      </c>
      <c r="K16" s="536">
        <v>18893</v>
      </c>
      <c r="L16" s="131">
        <v>15718</v>
      </c>
      <c r="M16" s="533">
        <v>373634</v>
      </c>
      <c r="N16" s="554">
        <v>210103</v>
      </c>
      <c r="O16" s="536">
        <v>163531</v>
      </c>
      <c r="P16" s="131">
        <v>0</v>
      </c>
      <c r="R16" s="110"/>
      <c r="S16" s="110"/>
      <c r="T16" s="110"/>
    </row>
    <row r="17" spans="1:20" s="19" customFormat="1" ht="21" customHeight="1" x14ac:dyDescent="0.25">
      <c r="A17" s="109">
        <v>11</v>
      </c>
      <c r="B17" s="120" t="s">
        <v>84</v>
      </c>
      <c r="C17" s="121"/>
      <c r="D17" s="128">
        <v>2463301</v>
      </c>
      <c r="E17" s="533">
        <v>2089210</v>
      </c>
      <c r="F17" s="131">
        <v>374091</v>
      </c>
      <c r="G17" s="533">
        <v>2054572</v>
      </c>
      <c r="H17" s="536">
        <v>1091911</v>
      </c>
      <c r="I17" s="554">
        <v>962661</v>
      </c>
      <c r="J17" s="536">
        <v>34638</v>
      </c>
      <c r="K17" s="536">
        <v>18930</v>
      </c>
      <c r="L17" s="131">
        <v>15708</v>
      </c>
      <c r="M17" s="533">
        <v>374091</v>
      </c>
      <c r="N17" s="554">
        <v>210743</v>
      </c>
      <c r="O17" s="536">
        <v>163348</v>
      </c>
      <c r="P17" s="131">
        <v>0</v>
      </c>
      <c r="R17" s="110"/>
      <c r="S17" s="110"/>
      <c r="T17" s="110"/>
    </row>
    <row r="18" spans="1:20" s="19" customFormat="1" ht="21" customHeight="1" x14ac:dyDescent="0.25">
      <c r="A18" s="109">
        <v>12</v>
      </c>
      <c r="B18" s="120" t="s">
        <v>85</v>
      </c>
      <c r="C18" s="121"/>
      <c r="D18" s="128">
        <v>2466273</v>
      </c>
      <c r="E18" s="533">
        <v>2091910</v>
      </c>
      <c r="F18" s="131">
        <v>374363</v>
      </c>
      <c r="G18" s="533">
        <v>2057268</v>
      </c>
      <c r="H18" s="536">
        <v>1092583</v>
      </c>
      <c r="I18" s="554">
        <v>964685</v>
      </c>
      <c r="J18" s="536">
        <v>34642</v>
      </c>
      <c r="K18" s="536">
        <v>18983</v>
      </c>
      <c r="L18" s="131">
        <v>15659</v>
      </c>
      <c r="M18" s="533">
        <v>374363</v>
      </c>
      <c r="N18" s="554">
        <v>211312</v>
      </c>
      <c r="O18" s="536">
        <v>163051</v>
      </c>
      <c r="P18" s="131">
        <v>0</v>
      </c>
      <c r="R18" s="110"/>
      <c r="S18" s="110"/>
      <c r="T18" s="110"/>
    </row>
    <row r="19" spans="1:20" s="19" customFormat="1" ht="21" customHeight="1" x14ac:dyDescent="0.25">
      <c r="A19" s="109">
        <v>13</v>
      </c>
      <c r="B19" s="120" t="s">
        <v>86</v>
      </c>
      <c r="C19" s="121"/>
      <c r="D19" s="128">
        <v>2466799</v>
      </c>
      <c r="E19" s="533">
        <v>2092920</v>
      </c>
      <c r="F19" s="131">
        <v>373879</v>
      </c>
      <c r="G19" s="533">
        <v>2058323</v>
      </c>
      <c r="H19" s="536">
        <v>1092386</v>
      </c>
      <c r="I19" s="554">
        <v>965937</v>
      </c>
      <c r="J19" s="536">
        <v>34597</v>
      </c>
      <c r="K19" s="536">
        <v>18970</v>
      </c>
      <c r="L19" s="131">
        <v>15627</v>
      </c>
      <c r="M19" s="533">
        <v>373879</v>
      </c>
      <c r="N19" s="554">
        <v>211250</v>
      </c>
      <c r="O19" s="536">
        <v>162629</v>
      </c>
      <c r="P19" s="131">
        <v>0</v>
      </c>
      <c r="R19" s="110"/>
      <c r="S19" s="110"/>
      <c r="T19" s="110"/>
    </row>
    <row r="20" spans="1:20" s="19" customFormat="1" ht="40.15" customHeight="1" x14ac:dyDescent="0.25">
      <c r="A20" s="109">
        <v>14</v>
      </c>
      <c r="B20" s="120" t="s">
        <v>75</v>
      </c>
      <c r="C20" s="121">
        <f>C7+5</f>
        <v>2022</v>
      </c>
      <c r="D20" s="128">
        <v>2463615</v>
      </c>
      <c r="E20" s="533">
        <v>2090053</v>
      </c>
      <c r="F20" s="131">
        <v>373562</v>
      </c>
      <c r="G20" s="533">
        <v>2055512</v>
      </c>
      <c r="H20" s="536">
        <v>1090545</v>
      </c>
      <c r="I20" s="554">
        <v>964967</v>
      </c>
      <c r="J20" s="536">
        <v>34541</v>
      </c>
      <c r="K20" s="536">
        <v>18963</v>
      </c>
      <c r="L20" s="131">
        <v>15578</v>
      </c>
      <c r="M20" s="533">
        <v>373562</v>
      </c>
      <c r="N20" s="536">
        <v>211311</v>
      </c>
      <c r="O20" s="536">
        <v>162251</v>
      </c>
      <c r="P20" s="131">
        <v>0</v>
      </c>
      <c r="Q20" s="110"/>
      <c r="R20" s="110"/>
      <c r="S20" s="110"/>
    </row>
    <row r="21" spans="1:20" s="19" customFormat="1" ht="21" customHeight="1" x14ac:dyDescent="0.25">
      <c r="A21" s="109">
        <v>15</v>
      </c>
      <c r="B21" s="120" t="s">
        <v>76</v>
      </c>
      <c r="C21" s="121"/>
      <c r="D21" s="128">
        <v>2473097</v>
      </c>
      <c r="E21" s="533">
        <v>2098452</v>
      </c>
      <c r="F21" s="131">
        <v>374645</v>
      </c>
      <c r="G21" s="533">
        <v>2063934</v>
      </c>
      <c r="H21" s="536">
        <v>1093000</v>
      </c>
      <c r="I21" s="554">
        <v>970934</v>
      </c>
      <c r="J21" s="536">
        <v>34518</v>
      </c>
      <c r="K21" s="536">
        <v>18975</v>
      </c>
      <c r="L21" s="131">
        <v>15543</v>
      </c>
      <c r="M21" s="533">
        <v>374645</v>
      </c>
      <c r="N21" s="554">
        <v>212622</v>
      </c>
      <c r="O21" s="536">
        <v>162023</v>
      </c>
      <c r="P21" s="131">
        <v>0</v>
      </c>
      <c r="R21" s="110"/>
      <c r="S21" s="110"/>
      <c r="T21" s="110"/>
    </row>
    <row r="22" spans="1:20" s="19" customFormat="1" ht="21" customHeight="1" x14ac:dyDescent="0.25">
      <c r="A22" s="109">
        <v>16</v>
      </c>
      <c r="B22" s="120" t="s">
        <v>77</v>
      </c>
      <c r="C22" s="121"/>
      <c r="D22" s="128">
        <v>2474855</v>
      </c>
      <c r="E22" s="533">
        <v>2099372</v>
      </c>
      <c r="F22" s="131">
        <v>375483</v>
      </c>
      <c r="G22" s="533">
        <v>2064896</v>
      </c>
      <c r="H22" s="536">
        <v>1092005</v>
      </c>
      <c r="I22" s="554">
        <v>972891</v>
      </c>
      <c r="J22" s="536">
        <v>34476</v>
      </c>
      <c r="K22" s="536">
        <v>18988</v>
      </c>
      <c r="L22" s="131">
        <v>15488</v>
      </c>
      <c r="M22" s="533">
        <v>375483</v>
      </c>
      <c r="N22" s="554">
        <v>213541</v>
      </c>
      <c r="O22" s="536">
        <v>161942</v>
      </c>
      <c r="P22" s="131">
        <v>0</v>
      </c>
      <c r="R22" s="110"/>
      <c r="S22" s="110"/>
      <c r="T22" s="110"/>
    </row>
    <row r="23" spans="1:20" s="19" customFormat="1" ht="21" customHeight="1" x14ac:dyDescent="0.25">
      <c r="A23" s="109">
        <v>17</v>
      </c>
      <c r="B23" s="120" t="s">
        <v>78</v>
      </c>
      <c r="C23" s="121"/>
      <c r="D23" s="128">
        <v>2477895</v>
      </c>
      <c r="E23" s="533">
        <v>2102299</v>
      </c>
      <c r="F23" s="131">
        <v>375596</v>
      </c>
      <c r="G23" s="533">
        <v>2067838</v>
      </c>
      <c r="H23" s="536">
        <v>1092575</v>
      </c>
      <c r="I23" s="554">
        <v>975263</v>
      </c>
      <c r="J23" s="536">
        <v>34461</v>
      </c>
      <c r="K23" s="536">
        <v>19007</v>
      </c>
      <c r="L23" s="131">
        <v>15454</v>
      </c>
      <c r="M23" s="533">
        <v>375596</v>
      </c>
      <c r="N23" s="554">
        <v>214067</v>
      </c>
      <c r="O23" s="536">
        <v>161529</v>
      </c>
      <c r="P23" s="131">
        <v>0</v>
      </c>
      <c r="R23" s="110"/>
      <c r="S23" s="110"/>
      <c r="T23" s="110"/>
    </row>
    <row r="24" spans="1:20" s="48" customFormat="1" ht="24.95" customHeight="1" x14ac:dyDescent="0.2">
      <c r="A24" s="111">
        <v>18</v>
      </c>
      <c r="B24" s="123" t="s">
        <v>79</v>
      </c>
      <c r="C24" s="124"/>
      <c r="D24" s="132">
        <v>2481375</v>
      </c>
      <c r="E24" s="418">
        <v>2105583</v>
      </c>
      <c r="F24" s="134">
        <v>375792</v>
      </c>
      <c r="G24" s="418">
        <v>2071123</v>
      </c>
      <c r="H24" s="419">
        <v>1093392</v>
      </c>
      <c r="I24" s="555">
        <v>977731</v>
      </c>
      <c r="J24" s="419">
        <v>34460</v>
      </c>
      <c r="K24" s="419">
        <v>19021</v>
      </c>
      <c r="L24" s="134">
        <v>15439</v>
      </c>
      <c r="M24" s="418">
        <v>375792</v>
      </c>
      <c r="N24" s="419">
        <v>214541</v>
      </c>
      <c r="O24" s="419">
        <v>161251</v>
      </c>
      <c r="P24" s="134">
        <v>0</v>
      </c>
      <c r="Q24" s="112"/>
      <c r="R24" s="112"/>
      <c r="S24" s="112"/>
    </row>
    <row r="25" spans="1:20" ht="15" x14ac:dyDescent="0.25">
      <c r="A25" s="198" t="s">
        <v>480</v>
      </c>
    </row>
    <row r="26" spans="1:20" x14ac:dyDescent="0.2"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</row>
  </sheetData>
  <mergeCells count="10">
    <mergeCell ref="J5:J6"/>
    <mergeCell ref="M5:M6"/>
    <mergeCell ref="N5:O5"/>
    <mergeCell ref="P5:P6"/>
    <mergeCell ref="A4:A6"/>
    <mergeCell ref="B4:C6"/>
    <mergeCell ref="D5:D6"/>
    <mergeCell ref="E5:E6"/>
    <mergeCell ref="F5:F6"/>
    <mergeCell ref="G5:G6"/>
  </mergeCells>
  <printOptions horizontalCentered="1"/>
  <pageMargins left="0.23622047244094491" right="0.23622047244094491" top="0.39370078740157483" bottom="0.23622047244094491" header="0.15748031496062992" footer="0.15748031496062992"/>
  <pageSetup paperSize="9" scale="76" orientation="landscape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zoomScaleNormal="10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10" width="12.7109375" style="3" customWidth="1"/>
    <col min="11" max="11" width="3.5703125" style="3" customWidth="1"/>
    <col min="12" max="12" width="4" style="3" customWidth="1"/>
    <col min="13" max="14" width="3.42578125" style="3" customWidth="1"/>
    <col min="15" max="16384" width="11.42578125" style="3"/>
  </cols>
  <sheetData>
    <row r="1" spans="1:14" s="2" customFormat="1" ht="11.25" x14ac:dyDescent="0.2">
      <c r="A1" s="401"/>
      <c r="B1" s="107"/>
      <c r="C1" s="1"/>
      <c r="J1" s="4"/>
    </row>
    <row r="2" spans="1:14" s="7" customFormat="1" ht="48" customHeight="1" x14ac:dyDescent="0.3">
      <c r="A2" s="68" t="s">
        <v>63</v>
      </c>
      <c r="B2" s="108"/>
      <c r="C2" s="6"/>
      <c r="D2" s="6"/>
      <c r="E2" s="6"/>
      <c r="F2" s="6"/>
      <c r="G2" s="6"/>
      <c r="H2" s="6"/>
      <c r="I2" s="6"/>
      <c r="J2" s="6"/>
    </row>
    <row r="3" spans="1:14" ht="20.25" customHeight="1" x14ac:dyDescent="0.25">
      <c r="A3" s="71"/>
      <c r="B3" s="71"/>
      <c r="C3" s="72"/>
      <c r="D3" s="72"/>
      <c r="E3" s="72"/>
      <c r="F3" s="72"/>
      <c r="G3" s="73"/>
      <c r="H3" s="72"/>
      <c r="I3" s="72"/>
      <c r="J3" s="113" t="s">
        <v>43</v>
      </c>
    </row>
    <row r="4" spans="1:14" ht="21" customHeight="1" x14ac:dyDescent="0.2">
      <c r="A4" s="902" t="s">
        <v>2</v>
      </c>
      <c r="B4" s="938" t="s">
        <v>74</v>
      </c>
      <c r="C4" s="939"/>
      <c r="D4" s="943" t="s">
        <v>64</v>
      </c>
      <c r="E4" s="944"/>
      <c r="F4" s="939"/>
      <c r="G4" s="95" t="s">
        <v>65</v>
      </c>
      <c r="H4" s="95"/>
      <c r="I4" s="95"/>
      <c r="J4" s="96"/>
    </row>
    <row r="5" spans="1:14" ht="18" customHeight="1" x14ac:dyDescent="0.2">
      <c r="A5" s="929"/>
      <c r="B5" s="940"/>
      <c r="C5" s="941"/>
      <c r="D5" s="942"/>
      <c r="E5" s="945"/>
      <c r="F5" s="937"/>
      <c r="G5" s="932" t="s">
        <v>24</v>
      </c>
      <c r="H5" s="930" t="s">
        <v>66</v>
      </c>
      <c r="I5" s="930" t="s">
        <v>25</v>
      </c>
      <c r="J5" s="936" t="s">
        <v>519</v>
      </c>
    </row>
    <row r="6" spans="1:14" ht="25.15" customHeight="1" x14ac:dyDescent="0.2">
      <c r="A6" s="903"/>
      <c r="B6" s="942"/>
      <c r="C6" s="937"/>
      <c r="D6" s="524" t="s">
        <v>0</v>
      </c>
      <c r="E6" s="532" t="s">
        <v>8</v>
      </c>
      <c r="F6" s="796" t="s">
        <v>10</v>
      </c>
      <c r="G6" s="933"/>
      <c r="H6" s="946"/>
      <c r="I6" s="946"/>
      <c r="J6" s="937"/>
    </row>
    <row r="7" spans="1:14" ht="18" customHeight="1" x14ac:dyDescent="0.25">
      <c r="A7" s="109">
        <v>1</v>
      </c>
      <c r="B7" s="114"/>
      <c r="C7" s="115">
        <v>2017</v>
      </c>
      <c r="D7" s="533">
        <v>2330447</v>
      </c>
      <c r="E7" s="535">
        <v>906425</v>
      </c>
      <c r="F7" s="130">
        <v>1424022</v>
      </c>
      <c r="G7" s="533">
        <v>1971237</v>
      </c>
      <c r="H7" s="536">
        <v>186606</v>
      </c>
      <c r="I7" s="536">
        <v>172164</v>
      </c>
      <c r="J7" s="131">
        <v>440</v>
      </c>
    </row>
    <row r="8" spans="1:14" s="19" customFormat="1" ht="20.100000000000001" customHeight="1" x14ac:dyDescent="0.25">
      <c r="A8" s="109">
        <v>2</v>
      </c>
      <c r="B8" s="119"/>
      <c r="C8" s="115">
        <f>C7+1</f>
        <v>2018</v>
      </c>
      <c r="D8" s="533">
        <v>2350828</v>
      </c>
      <c r="E8" s="536">
        <v>912957</v>
      </c>
      <c r="F8" s="131">
        <v>1437871</v>
      </c>
      <c r="G8" s="533">
        <v>1989467</v>
      </c>
      <c r="H8" s="536">
        <v>190895</v>
      </c>
      <c r="I8" s="536">
        <v>170023</v>
      </c>
      <c r="J8" s="131">
        <v>443</v>
      </c>
      <c r="L8" s="110"/>
      <c r="M8" s="110"/>
      <c r="N8" s="110"/>
    </row>
    <row r="9" spans="1:14" s="19" customFormat="1" ht="20.100000000000001" customHeight="1" x14ac:dyDescent="0.25">
      <c r="A9" s="109">
        <v>3</v>
      </c>
      <c r="B9" s="119"/>
      <c r="C9" s="115">
        <f>C7+2</f>
        <v>2019</v>
      </c>
      <c r="D9" s="533">
        <v>2379509</v>
      </c>
      <c r="E9" s="536">
        <v>922455</v>
      </c>
      <c r="F9" s="131">
        <v>1457054</v>
      </c>
      <c r="G9" s="533">
        <v>2015224</v>
      </c>
      <c r="H9" s="536">
        <v>195549</v>
      </c>
      <c r="I9" s="536">
        <v>168291</v>
      </c>
      <c r="J9" s="131">
        <v>445</v>
      </c>
      <c r="L9" s="110"/>
      <c r="M9" s="110"/>
      <c r="N9" s="110"/>
    </row>
    <row r="10" spans="1:14" s="19" customFormat="1" ht="20.100000000000001" customHeight="1" x14ac:dyDescent="0.25">
      <c r="A10" s="109">
        <v>4</v>
      </c>
      <c r="B10" s="119"/>
      <c r="C10" s="115">
        <f>C7+3</f>
        <v>2020</v>
      </c>
      <c r="D10" s="533">
        <v>2419281</v>
      </c>
      <c r="E10" s="536">
        <v>937095</v>
      </c>
      <c r="F10" s="131">
        <v>1482186</v>
      </c>
      <c r="G10" s="533">
        <v>2050966</v>
      </c>
      <c r="H10" s="536">
        <v>201823</v>
      </c>
      <c r="I10" s="536">
        <v>166492</v>
      </c>
      <c r="J10" s="131">
        <v>0</v>
      </c>
      <c r="L10" s="110"/>
      <c r="M10" s="110"/>
      <c r="N10" s="110"/>
    </row>
    <row r="11" spans="1:14" s="19" customFormat="1" ht="20.100000000000001" customHeight="1" x14ac:dyDescent="0.25">
      <c r="A11" s="109">
        <v>5</v>
      </c>
      <c r="B11" s="119"/>
      <c r="C11" s="115">
        <f>C7+4</f>
        <v>2021</v>
      </c>
      <c r="D11" s="533">
        <v>2450203</v>
      </c>
      <c r="E11" s="536">
        <v>946234</v>
      </c>
      <c r="F11" s="131">
        <v>1503969</v>
      </c>
      <c r="G11" s="533">
        <v>2077840</v>
      </c>
      <c r="H11" s="536">
        <v>208468</v>
      </c>
      <c r="I11" s="536">
        <v>163895</v>
      </c>
      <c r="J11" s="131">
        <v>0</v>
      </c>
      <c r="L11" s="110"/>
      <c r="M11" s="110"/>
      <c r="N11" s="110"/>
    </row>
    <row r="12" spans="1:14" s="19" customFormat="1" ht="40.15" customHeight="1" x14ac:dyDescent="0.25">
      <c r="A12" s="109">
        <v>6</v>
      </c>
      <c r="B12" s="120" t="s">
        <v>79</v>
      </c>
      <c r="C12" s="121">
        <f>C7+4</f>
        <v>2021</v>
      </c>
      <c r="D12" s="533">
        <v>2448193</v>
      </c>
      <c r="E12" s="536">
        <v>945063</v>
      </c>
      <c r="F12" s="131">
        <v>1503130</v>
      </c>
      <c r="G12" s="533">
        <v>2076428</v>
      </c>
      <c r="H12" s="536">
        <v>207574</v>
      </c>
      <c r="I12" s="536">
        <v>164191</v>
      </c>
      <c r="J12" s="131">
        <v>0</v>
      </c>
      <c r="L12" s="110"/>
      <c r="M12" s="110"/>
      <c r="N12" s="110"/>
    </row>
    <row r="13" spans="1:14" s="19" customFormat="1" ht="21" customHeight="1" x14ac:dyDescent="0.25">
      <c r="A13" s="109">
        <v>7</v>
      </c>
      <c r="B13" s="120" t="s">
        <v>80</v>
      </c>
      <c r="C13" s="121"/>
      <c r="D13" s="533">
        <v>2440896</v>
      </c>
      <c r="E13" s="536">
        <v>941508</v>
      </c>
      <c r="F13" s="131">
        <v>1499388</v>
      </c>
      <c r="G13" s="533">
        <v>2069095</v>
      </c>
      <c r="H13" s="536">
        <v>207888</v>
      </c>
      <c r="I13" s="536">
        <v>163913</v>
      </c>
      <c r="J13" s="131">
        <v>0</v>
      </c>
      <c r="L13" s="110"/>
      <c r="M13" s="110"/>
      <c r="N13" s="110"/>
    </row>
    <row r="14" spans="1:14" s="19" customFormat="1" ht="21" customHeight="1" x14ac:dyDescent="0.25">
      <c r="A14" s="109">
        <v>8</v>
      </c>
      <c r="B14" s="120" t="s">
        <v>81</v>
      </c>
      <c r="C14" s="121"/>
      <c r="D14" s="533">
        <v>2448726</v>
      </c>
      <c r="E14" s="536">
        <v>945035</v>
      </c>
      <c r="F14" s="131">
        <v>1503691</v>
      </c>
      <c r="G14" s="533">
        <v>2076178</v>
      </c>
      <c r="H14" s="536">
        <v>208803</v>
      </c>
      <c r="I14" s="536">
        <v>163745</v>
      </c>
      <c r="J14" s="131">
        <v>0</v>
      </c>
      <c r="L14" s="110"/>
      <c r="M14" s="110"/>
      <c r="N14" s="110"/>
    </row>
    <row r="15" spans="1:14" s="19" customFormat="1" ht="21" customHeight="1" x14ac:dyDescent="0.25">
      <c r="A15" s="109">
        <v>9</v>
      </c>
      <c r="B15" s="120" t="s">
        <v>82</v>
      </c>
      <c r="C15" s="121"/>
      <c r="D15" s="533">
        <v>2454246</v>
      </c>
      <c r="E15" s="536">
        <v>947567</v>
      </c>
      <c r="F15" s="131">
        <v>1506679</v>
      </c>
      <c r="G15" s="533">
        <v>2081082</v>
      </c>
      <c r="H15" s="536">
        <v>209501</v>
      </c>
      <c r="I15" s="536">
        <v>163663</v>
      </c>
      <c r="J15" s="131">
        <v>0</v>
      </c>
      <c r="L15" s="110"/>
      <c r="M15" s="110"/>
      <c r="N15" s="110"/>
    </row>
    <row r="16" spans="1:14" s="19" customFormat="1" ht="21" customHeight="1" x14ac:dyDescent="0.25">
      <c r="A16" s="109">
        <v>10</v>
      </c>
      <c r="B16" s="120" t="s">
        <v>83</v>
      </c>
      <c r="C16" s="121"/>
      <c r="D16" s="533">
        <v>2459015</v>
      </c>
      <c r="E16" s="536">
        <v>949474</v>
      </c>
      <c r="F16" s="131">
        <v>1509541</v>
      </c>
      <c r="G16" s="533">
        <v>2085381</v>
      </c>
      <c r="H16" s="536">
        <v>210103</v>
      </c>
      <c r="I16" s="536">
        <v>163531</v>
      </c>
      <c r="J16" s="131">
        <v>0</v>
      </c>
      <c r="L16" s="110"/>
      <c r="M16" s="110"/>
      <c r="N16" s="110"/>
    </row>
    <row r="17" spans="1:14" s="19" customFormat="1" ht="21" customHeight="1" x14ac:dyDescent="0.25">
      <c r="A17" s="109">
        <v>11</v>
      </c>
      <c r="B17" s="120" t="s">
        <v>84</v>
      </c>
      <c r="C17" s="121"/>
      <c r="D17" s="533">
        <v>2463301</v>
      </c>
      <c r="E17" s="536">
        <v>951052</v>
      </c>
      <c r="F17" s="131">
        <v>1512249</v>
      </c>
      <c r="G17" s="533">
        <v>2089210</v>
      </c>
      <c r="H17" s="536">
        <v>210743</v>
      </c>
      <c r="I17" s="536">
        <v>163348</v>
      </c>
      <c r="J17" s="131">
        <v>0</v>
      </c>
      <c r="L17" s="110"/>
      <c r="M17" s="110"/>
      <c r="N17" s="110"/>
    </row>
    <row r="18" spans="1:14" s="19" customFormat="1" ht="21" customHeight="1" x14ac:dyDescent="0.25">
      <c r="A18" s="109">
        <v>12</v>
      </c>
      <c r="B18" s="120" t="s">
        <v>85</v>
      </c>
      <c r="C18" s="121"/>
      <c r="D18" s="533">
        <v>2466273</v>
      </c>
      <c r="E18" s="536">
        <v>951866</v>
      </c>
      <c r="F18" s="131">
        <v>1514407</v>
      </c>
      <c r="G18" s="533">
        <v>2091910</v>
      </c>
      <c r="H18" s="536">
        <v>211312</v>
      </c>
      <c r="I18" s="536">
        <v>163051</v>
      </c>
      <c r="J18" s="131">
        <v>0</v>
      </c>
      <c r="L18" s="110"/>
      <c r="M18" s="110"/>
      <c r="N18" s="110"/>
    </row>
    <row r="19" spans="1:14" s="19" customFormat="1" ht="21" customHeight="1" x14ac:dyDescent="0.25">
      <c r="A19" s="109">
        <v>13</v>
      </c>
      <c r="B19" s="120" t="s">
        <v>86</v>
      </c>
      <c r="C19" s="121"/>
      <c r="D19" s="533">
        <v>2466799</v>
      </c>
      <c r="E19" s="536">
        <v>951753</v>
      </c>
      <c r="F19" s="131">
        <v>1515046</v>
      </c>
      <c r="G19" s="533">
        <v>2092920</v>
      </c>
      <c r="H19" s="536">
        <v>211250</v>
      </c>
      <c r="I19" s="536">
        <v>162629</v>
      </c>
      <c r="J19" s="131">
        <v>0</v>
      </c>
      <c r="L19" s="110"/>
      <c r="M19" s="110"/>
      <c r="N19" s="110"/>
    </row>
    <row r="20" spans="1:14" s="19" customFormat="1" ht="40.15" customHeight="1" x14ac:dyDescent="0.25">
      <c r="A20" s="109">
        <v>14</v>
      </c>
      <c r="B20" s="120" t="s">
        <v>75</v>
      </c>
      <c r="C20" s="121">
        <f>C7+5</f>
        <v>2022</v>
      </c>
      <c r="D20" s="533">
        <v>2463615</v>
      </c>
      <c r="E20" s="536">
        <v>950356</v>
      </c>
      <c r="F20" s="131">
        <v>1513259</v>
      </c>
      <c r="G20" s="533">
        <v>2090053</v>
      </c>
      <c r="H20" s="536">
        <v>211311</v>
      </c>
      <c r="I20" s="536">
        <v>162251</v>
      </c>
      <c r="J20" s="131">
        <v>0</v>
      </c>
      <c r="L20" s="110"/>
      <c r="M20" s="110"/>
      <c r="N20" s="110"/>
    </row>
    <row r="21" spans="1:14" s="19" customFormat="1" ht="21" customHeight="1" x14ac:dyDescent="0.25">
      <c r="A21" s="109">
        <v>15</v>
      </c>
      <c r="B21" s="120" t="s">
        <v>76</v>
      </c>
      <c r="C21" s="121"/>
      <c r="D21" s="533">
        <v>2473097</v>
      </c>
      <c r="E21" s="536">
        <v>953475</v>
      </c>
      <c r="F21" s="131">
        <v>1519622</v>
      </c>
      <c r="G21" s="533">
        <v>2098452</v>
      </c>
      <c r="H21" s="536">
        <v>212622</v>
      </c>
      <c r="I21" s="536">
        <v>162023</v>
      </c>
      <c r="J21" s="131">
        <v>0</v>
      </c>
      <c r="L21" s="110"/>
      <c r="M21" s="110"/>
      <c r="N21" s="110"/>
    </row>
    <row r="22" spans="1:14" s="19" customFormat="1" ht="21" customHeight="1" x14ac:dyDescent="0.25">
      <c r="A22" s="109">
        <v>16</v>
      </c>
      <c r="B22" s="120" t="s">
        <v>77</v>
      </c>
      <c r="C22" s="121"/>
      <c r="D22" s="533">
        <v>2474855</v>
      </c>
      <c r="E22" s="536">
        <v>953565</v>
      </c>
      <c r="F22" s="131">
        <v>1521290</v>
      </c>
      <c r="G22" s="533">
        <v>2099372</v>
      </c>
      <c r="H22" s="536">
        <v>213541</v>
      </c>
      <c r="I22" s="536">
        <v>161942</v>
      </c>
      <c r="J22" s="131">
        <v>0</v>
      </c>
      <c r="L22" s="110"/>
      <c r="M22" s="110"/>
      <c r="N22" s="110"/>
    </row>
    <row r="23" spans="1:14" s="19" customFormat="1" ht="21" customHeight="1" x14ac:dyDescent="0.25">
      <c r="A23" s="109">
        <v>17</v>
      </c>
      <c r="B23" s="120" t="s">
        <v>78</v>
      </c>
      <c r="C23" s="121"/>
      <c r="D23" s="533">
        <v>2477895</v>
      </c>
      <c r="E23" s="536">
        <v>954116</v>
      </c>
      <c r="F23" s="131">
        <v>1523779</v>
      </c>
      <c r="G23" s="533">
        <v>2102299</v>
      </c>
      <c r="H23" s="536">
        <v>214067</v>
      </c>
      <c r="I23" s="536">
        <v>161529</v>
      </c>
      <c r="J23" s="131">
        <v>0</v>
      </c>
      <c r="L23" s="110"/>
      <c r="M23" s="110"/>
      <c r="N23" s="110"/>
    </row>
    <row r="24" spans="1:14" s="48" customFormat="1" ht="24.95" customHeight="1" x14ac:dyDescent="0.2">
      <c r="A24" s="111">
        <v>18</v>
      </c>
      <c r="B24" s="123" t="s">
        <v>79</v>
      </c>
      <c r="C24" s="124"/>
      <c r="D24" s="418">
        <v>2481375</v>
      </c>
      <c r="E24" s="419">
        <v>955031</v>
      </c>
      <c r="F24" s="134">
        <v>1526344</v>
      </c>
      <c r="G24" s="418">
        <v>2105583</v>
      </c>
      <c r="H24" s="419">
        <v>214541</v>
      </c>
      <c r="I24" s="419">
        <v>161251</v>
      </c>
      <c r="J24" s="134">
        <v>0</v>
      </c>
      <c r="L24" s="110"/>
      <c r="M24" s="112"/>
      <c r="N24" s="112"/>
    </row>
    <row r="25" spans="1:14" ht="15" x14ac:dyDescent="0.25">
      <c r="A25" s="198" t="s">
        <v>480</v>
      </c>
    </row>
    <row r="26" spans="1:14" x14ac:dyDescent="0.2">
      <c r="D26" s="41"/>
      <c r="E26" s="41"/>
      <c r="F26" s="41"/>
      <c r="G26" s="41"/>
      <c r="H26" s="41"/>
      <c r="I26" s="41"/>
      <c r="J26" s="41"/>
    </row>
  </sheetData>
  <mergeCells count="7">
    <mergeCell ref="J5:J6"/>
    <mergeCell ref="A4:A6"/>
    <mergeCell ref="B4:C6"/>
    <mergeCell ref="D4:F5"/>
    <mergeCell ref="G5:G6"/>
    <mergeCell ref="H5:H6"/>
    <mergeCell ref="I5:I6"/>
  </mergeCells>
  <printOptions horizontalCentered="1"/>
  <pageMargins left="0.19685039370078741" right="0.19685039370078741" top="0.19685039370078741" bottom="0.19685039370078741" header="0.15748031496062992" footer="0.15748031496062992"/>
  <pageSetup paperSize="9" orientation="landscape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5" width="14.7109375" style="3" customWidth="1"/>
    <col min="6" max="7" width="13.7109375" style="3" customWidth="1"/>
    <col min="8" max="8" width="14.7109375" style="3" customWidth="1"/>
    <col min="9" max="11" width="13.7109375" style="3" customWidth="1"/>
    <col min="12" max="12" width="3.5703125" style="3" customWidth="1"/>
    <col min="13" max="13" width="4" style="3" customWidth="1"/>
    <col min="14" max="15" width="3.42578125" style="3" customWidth="1"/>
    <col min="16" max="16384" width="11.42578125" style="3"/>
  </cols>
  <sheetData>
    <row r="1" spans="1:15" s="2" customFormat="1" ht="11.25" x14ac:dyDescent="0.2">
      <c r="A1" s="401"/>
      <c r="B1" s="107"/>
      <c r="C1" s="1"/>
      <c r="K1" s="4"/>
    </row>
    <row r="2" spans="1:15" s="7" customFormat="1" ht="45" customHeight="1" x14ac:dyDescent="0.3">
      <c r="A2" s="68" t="s">
        <v>67</v>
      </c>
      <c r="B2" s="108"/>
      <c r="C2" s="6"/>
      <c r="D2" s="6"/>
      <c r="E2" s="6"/>
      <c r="F2" s="6"/>
      <c r="G2" s="6"/>
      <c r="H2" s="6"/>
      <c r="I2" s="6"/>
      <c r="J2" s="6"/>
      <c r="K2" s="6"/>
    </row>
    <row r="3" spans="1:15" ht="30" customHeight="1" x14ac:dyDescent="0.25">
      <c r="A3" s="71"/>
      <c r="B3" s="71"/>
      <c r="C3" s="72"/>
      <c r="D3" s="72"/>
      <c r="E3" s="72"/>
      <c r="F3" s="72"/>
      <c r="G3" s="72"/>
      <c r="H3" s="73"/>
      <c r="I3" s="72"/>
      <c r="J3" s="72"/>
      <c r="K3" s="113" t="s">
        <v>44</v>
      </c>
    </row>
    <row r="4" spans="1:15" ht="18" customHeight="1" x14ac:dyDescent="0.2">
      <c r="A4" s="902" t="s">
        <v>2</v>
      </c>
      <c r="B4" s="938" t="s">
        <v>74</v>
      </c>
      <c r="C4" s="939"/>
      <c r="D4" s="906" t="s">
        <v>68</v>
      </c>
      <c r="E4" s="94" t="s">
        <v>69</v>
      </c>
      <c r="F4" s="95"/>
      <c r="G4" s="537"/>
      <c r="H4" s="947" t="s">
        <v>251</v>
      </c>
      <c r="I4" s="930" t="s">
        <v>71</v>
      </c>
      <c r="J4" s="930" t="s">
        <v>72</v>
      </c>
      <c r="K4" s="936" t="s">
        <v>73</v>
      </c>
    </row>
    <row r="5" spans="1:15" ht="18" customHeight="1" x14ac:dyDescent="0.2">
      <c r="A5" s="929"/>
      <c r="B5" s="940"/>
      <c r="C5" s="941"/>
      <c r="D5" s="926"/>
      <c r="E5" s="932" t="s">
        <v>23</v>
      </c>
      <c r="F5" s="95" t="s">
        <v>21</v>
      </c>
      <c r="G5" s="537"/>
      <c r="H5" s="948"/>
      <c r="I5" s="950"/>
      <c r="J5" s="950"/>
      <c r="K5" s="941"/>
    </row>
    <row r="6" spans="1:15" ht="31.15" customHeight="1" x14ac:dyDescent="0.2">
      <c r="A6" s="903"/>
      <c r="B6" s="942"/>
      <c r="C6" s="937"/>
      <c r="D6" s="905"/>
      <c r="E6" s="933"/>
      <c r="F6" s="532" t="s">
        <v>252</v>
      </c>
      <c r="G6" s="532" t="s">
        <v>70</v>
      </c>
      <c r="H6" s="949"/>
      <c r="I6" s="946"/>
      <c r="J6" s="946"/>
      <c r="K6" s="937"/>
    </row>
    <row r="7" spans="1:15" ht="18" customHeight="1" x14ac:dyDescent="0.25">
      <c r="A7" s="109">
        <v>1</v>
      </c>
      <c r="B7" s="114"/>
      <c r="C7" s="115">
        <v>2017</v>
      </c>
      <c r="D7" s="194">
        <v>2330447</v>
      </c>
      <c r="E7" s="556">
        <v>1667886</v>
      </c>
      <c r="F7" s="558">
        <v>1585029</v>
      </c>
      <c r="G7" s="560">
        <v>82857</v>
      </c>
      <c r="H7" s="561">
        <v>162514</v>
      </c>
      <c r="I7" s="558">
        <v>407385</v>
      </c>
      <c r="J7" s="558">
        <v>44700</v>
      </c>
      <c r="K7" s="195">
        <v>47962</v>
      </c>
    </row>
    <row r="8" spans="1:15" s="19" customFormat="1" ht="20.100000000000001" customHeight="1" x14ac:dyDescent="0.25">
      <c r="A8" s="109">
        <v>2</v>
      </c>
      <c r="B8" s="119"/>
      <c r="C8" s="115">
        <f>C7+1</f>
        <v>2018</v>
      </c>
      <c r="D8" s="194">
        <v>2350828</v>
      </c>
      <c r="E8" s="556">
        <v>1697499</v>
      </c>
      <c r="F8" s="558">
        <v>1621386</v>
      </c>
      <c r="G8" s="558">
        <v>76113</v>
      </c>
      <c r="H8" s="562">
        <v>155832</v>
      </c>
      <c r="I8" s="558">
        <v>404832</v>
      </c>
      <c r="J8" s="558">
        <v>44894</v>
      </c>
      <c r="K8" s="195">
        <v>47771</v>
      </c>
      <c r="M8" s="110"/>
      <c r="N8" s="110"/>
      <c r="O8" s="110"/>
    </row>
    <row r="9" spans="1:15" s="19" customFormat="1" ht="20.100000000000001" customHeight="1" x14ac:dyDescent="0.25">
      <c r="A9" s="109">
        <v>3</v>
      </c>
      <c r="B9" s="119"/>
      <c r="C9" s="115">
        <f>C7+2</f>
        <v>2019</v>
      </c>
      <c r="D9" s="194">
        <v>2379509</v>
      </c>
      <c r="E9" s="556">
        <v>1734761</v>
      </c>
      <c r="F9" s="558">
        <v>1659855</v>
      </c>
      <c r="G9" s="558">
        <v>74906</v>
      </c>
      <c r="H9" s="562">
        <v>149593</v>
      </c>
      <c r="I9" s="558">
        <v>402406</v>
      </c>
      <c r="J9" s="558">
        <v>45150</v>
      </c>
      <c r="K9" s="195">
        <v>47599</v>
      </c>
      <c r="M9" s="110"/>
      <c r="N9" s="110"/>
      <c r="O9" s="110"/>
    </row>
    <row r="10" spans="1:15" s="19" customFormat="1" ht="20.100000000000001" customHeight="1" x14ac:dyDescent="0.25">
      <c r="A10" s="109">
        <v>4</v>
      </c>
      <c r="B10" s="119"/>
      <c r="C10" s="115">
        <f>C7+3</f>
        <v>2020</v>
      </c>
      <c r="D10" s="194">
        <v>2419281</v>
      </c>
      <c r="E10" s="556">
        <v>1781510</v>
      </c>
      <c r="F10" s="558">
        <v>1701784</v>
      </c>
      <c r="G10" s="558">
        <v>79726</v>
      </c>
      <c r="H10" s="562">
        <v>144464</v>
      </c>
      <c r="I10" s="558">
        <v>400259</v>
      </c>
      <c r="J10" s="558">
        <v>45332</v>
      </c>
      <c r="K10" s="195">
        <v>47716</v>
      </c>
      <c r="M10" s="110"/>
      <c r="N10" s="110"/>
      <c r="O10" s="110"/>
    </row>
    <row r="11" spans="1:15" s="19" customFormat="1" ht="20.100000000000001" customHeight="1" x14ac:dyDescent="0.25">
      <c r="A11" s="109">
        <v>5</v>
      </c>
      <c r="B11" s="119"/>
      <c r="C11" s="115">
        <f>C7+4</f>
        <v>2021</v>
      </c>
      <c r="D11" s="194">
        <v>2450203</v>
      </c>
      <c r="E11" s="556">
        <v>1822500</v>
      </c>
      <c r="F11" s="558">
        <v>1738950</v>
      </c>
      <c r="G11" s="558">
        <v>83550</v>
      </c>
      <c r="H11" s="562">
        <v>137132</v>
      </c>
      <c r="I11" s="558">
        <v>397403</v>
      </c>
      <c r="J11" s="558">
        <v>45435</v>
      </c>
      <c r="K11" s="195">
        <v>47733</v>
      </c>
      <c r="M11" s="110"/>
      <c r="N11" s="110"/>
      <c r="O11" s="110"/>
    </row>
    <row r="12" spans="1:15" s="19" customFormat="1" ht="40.15" customHeight="1" x14ac:dyDescent="0.25">
      <c r="A12" s="109">
        <v>6</v>
      </c>
      <c r="B12" s="120" t="s">
        <v>79</v>
      </c>
      <c r="C12" s="121">
        <f>C7+4</f>
        <v>2021</v>
      </c>
      <c r="D12" s="194">
        <v>2448193</v>
      </c>
      <c r="E12" s="556">
        <v>1817759</v>
      </c>
      <c r="F12" s="558">
        <v>1735065</v>
      </c>
      <c r="G12" s="558">
        <v>82694</v>
      </c>
      <c r="H12" s="562">
        <v>138148</v>
      </c>
      <c r="I12" s="558">
        <v>398422</v>
      </c>
      <c r="J12" s="558">
        <v>45418</v>
      </c>
      <c r="K12" s="195">
        <v>48446</v>
      </c>
      <c r="M12" s="110"/>
      <c r="N12" s="110"/>
      <c r="O12" s="110"/>
    </row>
    <row r="13" spans="1:15" s="19" customFormat="1" ht="21" customHeight="1" x14ac:dyDescent="0.25">
      <c r="A13" s="109">
        <v>7</v>
      </c>
      <c r="B13" s="120" t="s">
        <v>80</v>
      </c>
      <c r="C13" s="121"/>
      <c r="D13" s="194">
        <v>2440896</v>
      </c>
      <c r="E13" s="556">
        <v>1814796</v>
      </c>
      <c r="F13" s="558">
        <v>1732328</v>
      </c>
      <c r="G13" s="558">
        <v>82468</v>
      </c>
      <c r="H13" s="562">
        <v>137355</v>
      </c>
      <c r="I13" s="558">
        <v>395226</v>
      </c>
      <c r="J13" s="558">
        <v>45332</v>
      </c>
      <c r="K13" s="195">
        <v>48187</v>
      </c>
      <c r="M13" s="110"/>
      <c r="N13" s="110"/>
      <c r="O13" s="110"/>
    </row>
    <row r="14" spans="1:15" s="19" customFormat="1" ht="21" customHeight="1" x14ac:dyDescent="0.25">
      <c r="A14" s="109">
        <v>8</v>
      </c>
      <c r="B14" s="120" t="s">
        <v>81</v>
      </c>
      <c r="C14" s="121"/>
      <c r="D14" s="194">
        <v>2448726</v>
      </c>
      <c r="E14" s="556">
        <v>1822201</v>
      </c>
      <c r="F14" s="558">
        <v>1739039</v>
      </c>
      <c r="G14" s="558">
        <v>83162</v>
      </c>
      <c r="H14" s="562">
        <v>136801</v>
      </c>
      <c r="I14" s="558">
        <v>396068</v>
      </c>
      <c r="J14" s="558">
        <v>45427</v>
      </c>
      <c r="K14" s="195">
        <v>48229</v>
      </c>
      <c r="M14" s="110"/>
      <c r="N14" s="110"/>
      <c r="O14" s="110"/>
    </row>
    <row r="15" spans="1:15" s="19" customFormat="1" ht="21" customHeight="1" x14ac:dyDescent="0.25">
      <c r="A15" s="109">
        <v>9</v>
      </c>
      <c r="B15" s="120" t="s">
        <v>82</v>
      </c>
      <c r="C15" s="121"/>
      <c r="D15" s="194">
        <v>2454246</v>
      </c>
      <c r="E15" s="556">
        <v>1828501</v>
      </c>
      <c r="F15" s="558">
        <v>1744404</v>
      </c>
      <c r="G15" s="558">
        <v>84097</v>
      </c>
      <c r="H15" s="562">
        <v>136223</v>
      </c>
      <c r="I15" s="558">
        <v>396984</v>
      </c>
      <c r="J15" s="558">
        <v>45481</v>
      </c>
      <c r="K15" s="195">
        <v>47057</v>
      </c>
      <c r="M15" s="110"/>
      <c r="N15" s="110"/>
      <c r="O15" s="110"/>
    </row>
    <row r="16" spans="1:15" s="19" customFormat="1" ht="21" customHeight="1" x14ac:dyDescent="0.25">
      <c r="A16" s="109">
        <v>10</v>
      </c>
      <c r="B16" s="120" t="s">
        <v>83</v>
      </c>
      <c r="C16" s="121"/>
      <c r="D16" s="194">
        <v>2459015</v>
      </c>
      <c r="E16" s="556">
        <v>1833800</v>
      </c>
      <c r="F16" s="558">
        <v>1749140</v>
      </c>
      <c r="G16" s="558">
        <v>84660</v>
      </c>
      <c r="H16" s="562">
        <v>135423</v>
      </c>
      <c r="I16" s="558">
        <v>397209</v>
      </c>
      <c r="J16" s="558">
        <v>45530</v>
      </c>
      <c r="K16" s="195">
        <v>47053</v>
      </c>
      <c r="M16" s="110"/>
      <c r="N16" s="110"/>
      <c r="O16" s="110"/>
    </row>
    <row r="17" spans="1:15" s="19" customFormat="1" ht="21" customHeight="1" x14ac:dyDescent="0.25">
      <c r="A17" s="109">
        <v>11</v>
      </c>
      <c r="B17" s="120" t="s">
        <v>84</v>
      </c>
      <c r="C17" s="121"/>
      <c r="D17" s="194">
        <v>2463301</v>
      </c>
      <c r="E17" s="556">
        <v>1838481</v>
      </c>
      <c r="F17" s="558">
        <v>1753589</v>
      </c>
      <c r="G17" s="558">
        <v>84892</v>
      </c>
      <c r="H17" s="562">
        <v>134719</v>
      </c>
      <c r="I17" s="558">
        <v>397306</v>
      </c>
      <c r="J17" s="558">
        <v>45560</v>
      </c>
      <c r="K17" s="195">
        <v>47235</v>
      </c>
      <c r="M17" s="110"/>
      <c r="N17" s="110"/>
      <c r="O17" s="110"/>
    </row>
    <row r="18" spans="1:15" s="19" customFormat="1" ht="21" customHeight="1" x14ac:dyDescent="0.25">
      <c r="A18" s="109">
        <v>12</v>
      </c>
      <c r="B18" s="120" t="s">
        <v>85</v>
      </c>
      <c r="C18" s="121"/>
      <c r="D18" s="194">
        <v>2466273</v>
      </c>
      <c r="E18" s="556">
        <v>1841190</v>
      </c>
      <c r="F18" s="558">
        <v>1756130</v>
      </c>
      <c r="G18" s="558">
        <v>85060</v>
      </c>
      <c r="H18" s="562">
        <v>134102</v>
      </c>
      <c r="I18" s="558">
        <v>397527</v>
      </c>
      <c r="J18" s="558">
        <v>45677</v>
      </c>
      <c r="K18" s="195">
        <v>47777</v>
      </c>
      <c r="M18" s="110"/>
      <c r="N18" s="110"/>
      <c r="O18" s="110"/>
    </row>
    <row r="19" spans="1:15" s="19" customFormat="1" ht="21" customHeight="1" x14ac:dyDescent="0.25">
      <c r="A19" s="109">
        <v>13</v>
      </c>
      <c r="B19" s="120" t="s">
        <v>86</v>
      </c>
      <c r="C19" s="121"/>
      <c r="D19" s="194">
        <v>2466799</v>
      </c>
      <c r="E19" s="556">
        <v>1843828</v>
      </c>
      <c r="F19" s="558">
        <v>1758964</v>
      </c>
      <c r="G19" s="558">
        <v>84864</v>
      </c>
      <c r="H19" s="562">
        <v>133333</v>
      </c>
      <c r="I19" s="558">
        <v>397167</v>
      </c>
      <c r="J19" s="558">
        <v>45624</v>
      </c>
      <c r="K19" s="195">
        <v>46847</v>
      </c>
      <c r="M19" s="110"/>
      <c r="N19" s="110"/>
      <c r="O19" s="110"/>
    </row>
    <row r="20" spans="1:15" s="19" customFormat="1" ht="40.15" customHeight="1" x14ac:dyDescent="0.25">
      <c r="A20" s="109">
        <v>14</v>
      </c>
      <c r="B20" s="120" t="s">
        <v>75</v>
      </c>
      <c r="C20" s="121">
        <f>C7+5</f>
        <v>2022</v>
      </c>
      <c r="D20" s="194">
        <v>2463615</v>
      </c>
      <c r="E20" s="556">
        <v>1841612</v>
      </c>
      <c r="F20" s="558">
        <v>1758366</v>
      </c>
      <c r="G20" s="558">
        <v>83246</v>
      </c>
      <c r="H20" s="562">
        <v>132479</v>
      </c>
      <c r="I20" s="558">
        <v>396682</v>
      </c>
      <c r="J20" s="558">
        <v>45553</v>
      </c>
      <c r="K20" s="195">
        <v>47289</v>
      </c>
      <c r="M20" s="110"/>
      <c r="N20" s="110"/>
      <c r="O20" s="110"/>
    </row>
    <row r="21" spans="1:15" s="19" customFormat="1" ht="21" customHeight="1" x14ac:dyDescent="0.25">
      <c r="A21" s="109">
        <v>15</v>
      </c>
      <c r="B21" s="120" t="s">
        <v>76</v>
      </c>
      <c r="C21" s="121"/>
      <c r="D21" s="194">
        <v>2473097</v>
      </c>
      <c r="E21" s="556">
        <v>1850869</v>
      </c>
      <c r="F21" s="558">
        <v>1765509</v>
      </c>
      <c r="G21" s="558">
        <v>85360</v>
      </c>
      <c r="H21" s="562">
        <v>132165</v>
      </c>
      <c r="I21" s="558">
        <v>396734</v>
      </c>
      <c r="J21" s="558">
        <v>45661</v>
      </c>
      <c r="K21" s="195">
        <v>47668</v>
      </c>
      <c r="M21" s="110"/>
      <c r="N21" s="110"/>
      <c r="O21" s="110"/>
    </row>
    <row r="22" spans="1:15" s="19" customFormat="1" ht="21" customHeight="1" x14ac:dyDescent="0.25">
      <c r="A22" s="109">
        <v>16</v>
      </c>
      <c r="B22" s="120" t="s">
        <v>77</v>
      </c>
      <c r="C22" s="121"/>
      <c r="D22" s="194">
        <v>2474855</v>
      </c>
      <c r="E22" s="556">
        <v>1853474</v>
      </c>
      <c r="F22" s="558">
        <v>1768070</v>
      </c>
      <c r="G22" s="558">
        <v>85404</v>
      </c>
      <c r="H22" s="562">
        <v>131659</v>
      </c>
      <c r="I22" s="558">
        <v>396193</v>
      </c>
      <c r="J22" s="558">
        <v>45631</v>
      </c>
      <c r="K22" s="195">
        <v>47898</v>
      </c>
      <c r="M22" s="110"/>
      <c r="N22" s="110"/>
      <c r="O22" s="110"/>
    </row>
    <row r="23" spans="1:15" s="19" customFormat="1" ht="21" customHeight="1" x14ac:dyDescent="0.25">
      <c r="A23" s="109">
        <v>17</v>
      </c>
      <c r="B23" s="120" t="s">
        <v>78</v>
      </c>
      <c r="C23" s="121"/>
      <c r="D23" s="194">
        <v>2477895</v>
      </c>
      <c r="E23" s="556">
        <v>1857149</v>
      </c>
      <c r="F23" s="558">
        <v>1772276</v>
      </c>
      <c r="G23" s="558">
        <v>84873</v>
      </c>
      <c r="H23" s="562">
        <v>130865</v>
      </c>
      <c r="I23" s="558">
        <v>396168</v>
      </c>
      <c r="J23" s="558">
        <v>45659</v>
      </c>
      <c r="K23" s="195">
        <v>48054</v>
      </c>
      <c r="M23" s="110"/>
      <c r="N23" s="110"/>
      <c r="O23" s="110"/>
    </row>
    <row r="24" spans="1:15" s="48" customFormat="1" ht="24.95" customHeight="1" x14ac:dyDescent="0.2">
      <c r="A24" s="111">
        <v>18</v>
      </c>
      <c r="B24" s="123" t="s">
        <v>79</v>
      </c>
      <c r="C24" s="124"/>
      <c r="D24" s="196">
        <v>2481375</v>
      </c>
      <c r="E24" s="557">
        <v>1861251</v>
      </c>
      <c r="F24" s="559">
        <v>1776944</v>
      </c>
      <c r="G24" s="559">
        <v>84307</v>
      </c>
      <c r="H24" s="563">
        <v>130082</v>
      </c>
      <c r="I24" s="559">
        <v>396165</v>
      </c>
      <c r="J24" s="559">
        <v>45670</v>
      </c>
      <c r="K24" s="197">
        <v>48207</v>
      </c>
      <c r="M24" s="112"/>
      <c r="N24" s="112"/>
      <c r="O24" s="112"/>
    </row>
    <row r="25" spans="1:15" ht="16.5" customHeight="1" x14ac:dyDescent="0.25">
      <c r="A25" s="198" t="s">
        <v>406</v>
      </c>
    </row>
    <row r="26" spans="1:15" ht="15" x14ac:dyDescent="0.25">
      <c r="A26" s="198" t="s">
        <v>300</v>
      </c>
      <c r="D26" s="41"/>
      <c r="E26" s="41"/>
      <c r="F26" s="41"/>
      <c r="G26" s="41"/>
      <c r="H26" s="41"/>
      <c r="I26" s="41"/>
      <c r="J26" s="41"/>
      <c r="K26" s="41"/>
    </row>
  </sheetData>
  <mergeCells count="8">
    <mergeCell ref="K4:K6"/>
    <mergeCell ref="E5:E6"/>
    <mergeCell ref="A4:A6"/>
    <mergeCell ref="B4:C6"/>
    <mergeCell ref="D4:D6"/>
    <mergeCell ref="H4:H6"/>
    <mergeCell ref="I4:I6"/>
    <mergeCell ref="J4:J6"/>
  </mergeCells>
  <printOptions horizontalCentered="1"/>
  <pageMargins left="0.19685039370078741" right="0.19685039370078741" top="0.27559055118110237" bottom="0.2362204724409449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zoomScaleNormal="100" workbookViewId="0"/>
  </sheetViews>
  <sheetFormatPr baseColWidth="10" defaultColWidth="11.42578125" defaultRowHeight="15.75" x14ac:dyDescent="0.25"/>
  <cols>
    <col min="1" max="1" width="3.140625" style="243" customWidth="1"/>
    <col min="2" max="2" width="11.7109375" style="239" customWidth="1"/>
    <col min="3" max="3" width="11.42578125" style="239"/>
    <col min="4" max="5" width="11.42578125" style="243"/>
    <col min="6" max="6" width="11.42578125" style="243" customWidth="1"/>
    <col min="7" max="7" width="11.42578125" style="243"/>
    <col min="8" max="8" width="14" style="243" customWidth="1"/>
    <col min="9" max="9" width="4.85546875" style="243" hidden="1" customWidth="1"/>
    <col min="10" max="16384" width="11.42578125" style="243"/>
  </cols>
  <sheetData>
    <row r="1" spans="1:8" ht="8.25" customHeight="1" x14ac:dyDescent="0.25"/>
    <row r="2" spans="1:8" s="625" customFormat="1" ht="20.100000000000001" customHeight="1" x14ac:dyDescent="0.25">
      <c r="A2" s="617" t="s">
        <v>392</v>
      </c>
      <c r="B2" s="617"/>
      <c r="C2" s="624"/>
    </row>
    <row r="3" spans="1:8" ht="18" customHeight="1" x14ac:dyDescent="0.25">
      <c r="B3" s="239" t="s">
        <v>353</v>
      </c>
      <c r="C3" s="239" t="s">
        <v>352</v>
      </c>
    </row>
    <row r="4" spans="1:8" ht="14.25" customHeight="1" x14ac:dyDescent="0.25">
      <c r="B4" s="239" t="s">
        <v>355</v>
      </c>
      <c r="C4" s="239" t="s">
        <v>354</v>
      </c>
    </row>
    <row r="5" spans="1:8" ht="8.25" customHeight="1" x14ac:dyDescent="0.25"/>
    <row r="6" spans="1:8" ht="20.100000000000001" customHeight="1" x14ac:dyDescent="0.25">
      <c r="A6" s="617" t="s">
        <v>423</v>
      </c>
      <c r="B6" s="617"/>
    </row>
    <row r="7" spans="1:8" ht="18" customHeight="1" x14ac:dyDescent="0.25">
      <c r="B7" s="239" t="s">
        <v>356</v>
      </c>
      <c r="C7" s="239" t="s">
        <v>420</v>
      </c>
    </row>
    <row r="8" spans="1:8" ht="14.25" customHeight="1" x14ac:dyDescent="0.25">
      <c r="B8" s="239" t="s">
        <v>405</v>
      </c>
      <c r="C8" s="239" t="s">
        <v>482</v>
      </c>
    </row>
    <row r="9" spans="1:8" ht="14.25" customHeight="1" x14ac:dyDescent="0.25">
      <c r="B9" s="239" t="s">
        <v>357</v>
      </c>
      <c r="C9" s="239" t="s">
        <v>425</v>
      </c>
      <c r="H9" s="625"/>
    </row>
    <row r="10" spans="1:8" ht="8.25" customHeight="1" x14ac:dyDescent="0.25">
      <c r="H10" s="625"/>
    </row>
    <row r="11" spans="1:8" ht="20.100000000000001" customHeight="1" x14ac:dyDescent="0.25">
      <c r="A11" s="617" t="s">
        <v>393</v>
      </c>
      <c r="B11" s="617"/>
    </row>
    <row r="12" spans="1:8" ht="18" customHeight="1" x14ac:dyDescent="0.25">
      <c r="B12" s="239" t="s">
        <v>360</v>
      </c>
      <c r="C12" s="239" t="s">
        <v>358</v>
      </c>
    </row>
    <row r="13" spans="1:8" ht="14.25" customHeight="1" x14ac:dyDescent="0.25">
      <c r="C13" s="239" t="s">
        <v>359</v>
      </c>
    </row>
    <row r="14" spans="1:8" s="625" customFormat="1" ht="14.25" customHeight="1" x14ac:dyDescent="0.25">
      <c r="B14" s="239" t="s">
        <v>404</v>
      </c>
      <c r="C14" s="239" t="s">
        <v>361</v>
      </c>
    </row>
    <row r="15" spans="1:8" ht="8.25" customHeight="1" x14ac:dyDescent="0.25"/>
  </sheetData>
  <printOptions horizontalCentered="1"/>
  <pageMargins left="0.70866141732283472" right="0.61" top="0.74" bottom="0.55118110236220474" header="0.15748031496062992" footer="0.15748031496062992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4" width="16.7109375" style="3" customWidth="1"/>
    <col min="5" max="5" width="20.5703125" style="3" customWidth="1"/>
    <col min="6" max="9" width="16.7109375" style="3" customWidth="1"/>
    <col min="10" max="16384" width="11.42578125" style="3"/>
  </cols>
  <sheetData>
    <row r="1" spans="1:9" s="2" customFormat="1" ht="11.25" x14ac:dyDescent="0.2">
      <c r="A1" s="401"/>
      <c r="B1" s="107"/>
      <c r="C1" s="1"/>
      <c r="I1" s="4"/>
    </row>
    <row r="2" spans="1:9" s="7" customFormat="1" ht="30" customHeight="1" x14ac:dyDescent="0.3">
      <c r="A2" s="68" t="s">
        <v>95</v>
      </c>
      <c r="B2" s="108"/>
      <c r="C2" s="6"/>
      <c r="D2" s="6"/>
      <c r="E2" s="6"/>
      <c r="F2" s="6"/>
      <c r="G2" s="6"/>
      <c r="H2" s="6"/>
      <c r="I2" s="6"/>
    </row>
    <row r="3" spans="1:9" ht="24.6" customHeight="1" x14ac:dyDescent="0.25">
      <c r="A3" s="71"/>
      <c r="B3" s="71"/>
      <c r="C3" s="72"/>
      <c r="D3" s="72"/>
      <c r="E3" s="72"/>
      <c r="F3" s="72"/>
      <c r="G3" s="72"/>
      <c r="H3" s="72"/>
      <c r="I3" s="113" t="s">
        <v>45</v>
      </c>
    </row>
    <row r="4" spans="1:9" s="19" customFormat="1" ht="22.15" customHeight="1" x14ac:dyDescent="0.2">
      <c r="A4" s="902" t="s">
        <v>2</v>
      </c>
      <c r="B4" s="938" t="s">
        <v>74</v>
      </c>
      <c r="C4" s="939"/>
      <c r="D4" s="906" t="s">
        <v>93</v>
      </c>
      <c r="E4" s="94" t="s">
        <v>94</v>
      </c>
      <c r="F4" s="95"/>
      <c r="G4" s="95"/>
      <c r="H4" s="95"/>
      <c r="I4" s="96"/>
    </row>
    <row r="5" spans="1:9" s="19" customFormat="1" ht="22.15" customHeight="1" x14ac:dyDescent="0.2">
      <c r="A5" s="929"/>
      <c r="B5" s="940"/>
      <c r="C5" s="941"/>
      <c r="D5" s="926"/>
      <c r="E5" s="932" t="s">
        <v>382</v>
      </c>
      <c r="F5" s="930" t="s">
        <v>195</v>
      </c>
      <c r="G5" s="930" t="s">
        <v>196</v>
      </c>
      <c r="H5" s="951" t="s">
        <v>197</v>
      </c>
      <c r="I5" s="952"/>
    </row>
    <row r="6" spans="1:9" s="19" customFormat="1" ht="22.15" customHeight="1" x14ac:dyDescent="0.2">
      <c r="A6" s="929"/>
      <c r="B6" s="940"/>
      <c r="C6" s="941"/>
      <c r="D6" s="926"/>
      <c r="E6" s="954"/>
      <c r="F6" s="956"/>
      <c r="G6" s="956"/>
      <c r="H6" s="930" t="s">
        <v>201</v>
      </c>
      <c r="I6" s="936" t="s">
        <v>198</v>
      </c>
    </row>
    <row r="7" spans="1:9" s="19" customFormat="1" ht="39" customHeight="1" x14ac:dyDescent="0.2">
      <c r="A7" s="903"/>
      <c r="B7" s="942"/>
      <c r="C7" s="937"/>
      <c r="D7" s="905"/>
      <c r="E7" s="955"/>
      <c r="F7" s="931"/>
      <c r="G7" s="931"/>
      <c r="H7" s="931"/>
      <c r="I7" s="953"/>
    </row>
    <row r="8" spans="1:9" ht="18" customHeight="1" x14ac:dyDescent="0.25">
      <c r="A8" s="109">
        <v>1</v>
      </c>
      <c r="B8" s="114"/>
      <c r="C8" s="115">
        <v>2017</v>
      </c>
      <c r="D8" s="128">
        <v>82857</v>
      </c>
      <c r="E8" s="533">
        <v>2129</v>
      </c>
      <c r="F8" s="536">
        <v>17630</v>
      </c>
      <c r="G8" s="536">
        <v>45810</v>
      </c>
      <c r="H8" s="535">
        <v>7230</v>
      </c>
      <c r="I8" s="688">
        <v>10058</v>
      </c>
    </row>
    <row r="9" spans="1:9" s="19" customFormat="1" ht="20.100000000000001" customHeight="1" x14ac:dyDescent="0.25">
      <c r="A9" s="109">
        <v>2</v>
      </c>
      <c r="B9" s="119"/>
      <c r="C9" s="115">
        <f>C8+1</f>
        <v>2018</v>
      </c>
      <c r="D9" s="128">
        <v>76113</v>
      </c>
      <c r="E9" s="533">
        <v>1947</v>
      </c>
      <c r="F9" s="536">
        <v>19211</v>
      </c>
      <c r="G9" s="536">
        <v>31105</v>
      </c>
      <c r="H9" s="536">
        <v>11208</v>
      </c>
      <c r="I9" s="689">
        <v>12642</v>
      </c>
    </row>
    <row r="10" spans="1:9" s="19" customFormat="1" ht="20.100000000000001" customHeight="1" x14ac:dyDescent="0.25">
      <c r="A10" s="109">
        <v>3</v>
      </c>
      <c r="B10" s="119"/>
      <c r="C10" s="115">
        <f>C8+2</f>
        <v>2019</v>
      </c>
      <c r="D10" s="128">
        <v>74906</v>
      </c>
      <c r="E10" s="533">
        <v>1976</v>
      </c>
      <c r="F10" s="536">
        <v>21049</v>
      </c>
      <c r="G10" s="536">
        <v>22875</v>
      </c>
      <c r="H10" s="536">
        <v>13320</v>
      </c>
      <c r="I10" s="689">
        <v>15686</v>
      </c>
    </row>
    <row r="11" spans="1:9" s="19" customFormat="1" ht="20.100000000000001" customHeight="1" x14ac:dyDescent="0.25">
      <c r="A11" s="109">
        <v>4</v>
      </c>
      <c r="B11" s="119"/>
      <c r="C11" s="115">
        <f>C8+3</f>
        <v>2020</v>
      </c>
      <c r="D11" s="128">
        <v>79726</v>
      </c>
      <c r="E11" s="533">
        <v>2072</v>
      </c>
      <c r="F11" s="536">
        <v>22454</v>
      </c>
      <c r="G11" s="536">
        <v>23880</v>
      </c>
      <c r="H11" s="536">
        <v>12213</v>
      </c>
      <c r="I11" s="689">
        <v>19107</v>
      </c>
    </row>
    <row r="12" spans="1:9" s="19" customFormat="1" ht="20.100000000000001" customHeight="1" x14ac:dyDescent="0.25">
      <c r="A12" s="109">
        <v>5</v>
      </c>
      <c r="B12" s="119"/>
      <c r="C12" s="115">
        <f>C8+4</f>
        <v>2021</v>
      </c>
      <c r="D12" s="128">
        <v>83550</v>
      </c>
      <c r="E12" s="533">
        <v>2179</v>
      </c>
      <c r="F12" s="536">
        <v>23700</v>
      </c>
      <c r="G12" s="536">
        <v>25712</v>
      </c>
      <c r="H12" s="536">
        <v>9784</v>
      </c>
      <c r="I12" s="689">
        <v>22175</v>
      </c>
    </row>
    <row r="13" spans="1:9" s="19" customFormat="1" ht="40.15" customHeight="1" x14ac:dyDescent="0.25">
      <c r="A13" s="109">
        <v>6</v>
      </c>
      <c r="B13" s="120" t="s">
        <v>79</v>
      </c>
      <c r="C13" s="121">
        <f>C8+4</f>
        <v>2021</v>
      </c>
      <c r="D13" s="128">
        <v>82694</v>
      </c>
      <c r="E13" s="533">
        <v>2155</v>
      </c>
      <c r="F13" s="536">
        <v>23674</v>
      </c>
      <c r="G13" s="536">
        <v>25608</v>
      </c>
      <c r="H13" s="536">
        <v>10191</v>
      </c>
      <c r="I13" s="689">
        <v>21066</v>
      </c>
    </row>
    <row r="14" spans="1:9" s="19" customFormat="1" ht="21" customHeight="1" x14ac:dyDescent="0.25">
      <c r="A14" s="109">
        <v>7</v>
      </c>
      <c r="B14" s="120" t="s">
        <v>80</v>
      </c>
      <c r="C14" s="121"/>
      <c r="D14" s="128">
        <v>82468</v>
      </c>
      <c r="E14" s="533">
        <v>2158</v>
      </c>
      <c r="F14" s="536">
        <v>23733</v>
      </c>
      <c r="G14" s="536">
        <v>25668</v>
      </c>
      <c r="H14" s="536">
        <v>9922</v>
      </c>
      <c r="I14" s="131">
        <v>20987</v>
      </c>
    </row>
    <row r="15" spans="1:9" s="19" customFormat="1" ht="21" customHeight="1" x14ac:dyDescent="0.25">
      <c r="A15" s="109">
        <v>8</v>
      </c>
      <c r="B15" s="120" t="s">
        <v>81</v>
      </c>
      <c r="C15" s="121"/>
      <c r="D15" s="128">
        <v>83162</v>
      </c>
      <c r="E15" s="533">
        <v>2162</v>
      </c>
      <c r="F15" s="536">
        <v>23887</v>
      </c>
      <c r="G15" s="536">
        <v>25830</v>
      </c>
      <c r="H15" s="536">
        <v>9671</v>
      </c>
      <c r="I15" s="131">
        <v>21612</v>
      </c>
    </row>
    <row r="16" spans="1:9" s="19" customFormat="1" ht="21" customHeight="1" x14ac:dyDescent="0.25">
      <c r="A16" s="109">
        <v>9</v>
      </c>
      <c r="B16" s="120" t="s">
        <v>82</v>
      </c>
      <c r="C16" s="121"/>
      <c r="D16" s="128">
        <v>84097</v>
      </c>
      <c r="E16" s="533">
        <v>2191</v>
      </c>
      <c r="F16" s="536">
        <v>23917</v>
      </c>
      <c r="G16" s="536">
        <v>25904</v>
      </c>
      <c r="H16" s="536">
        <v>9387</v>
      </c>
      <c r="I16" s="131">
        <v>22698</v>
      </c>
    </row>
    <row r="17" spans="1:10" s="19" customFormat="1" ht="21" customHeight="1" x14ac:dyDescent="0.25">
      <c r="A17" s="109">
        <v>10</v>
      </c>
      <c r="B17" s="120" t="s">
        <v>83</v>
      </c>
      <c r="C17" s="121"/>
      <c r="D17" s="128">
        <v>84660</v>
      </c>
      <c r="E17" s="533">
        <v>2202</v>
      </c>
      <c r="F17" s="536">
        <v>23961</v>
      </c>
      <c r="G17" s="536">
        <v>25899</v>
      </c>
      <c r="H17" s="536">
        <v>9100</v>
      </c>
      <c r="I17" s="131">
        <v>23498</v>
      </c>
    </row>
    <row r="18" spans="1:10" s="19" customFormat="1" ht="21" customHeight="1" x14ac:dyDescent="0.25">
      <c r="A18" s="109">
        <v>11</v>
      </c>
      <c r="B18" s="120" t="s">
        <v>84</v>
      </c>
      <c r="C18" s="121"/>
      <c r="D18" s="128">
        <v>84892</v>
      </c>
      <c r="E18" s="533">
        <v>2224</v>
      </c>
      <c r="F18" s="536">
        <v>23992</v>
      </c>
      <c r="G18" s="536">
        <v>26007</v>
      </c>
      <c r="H18" s="536">
        <v>8866</v>
      </c>
      <c r="I18" s="131">
        <v>23803</v>
      </c>
    </row>
    <row r="19" spans="1:10" s="19" customFormat="1" ht="21" customHeight="1" x14ac:dyDescent="0.25">
      <c r="A19" s="109">
        <v>12</v>
      </c>
      <c r="B19" s="120" t="s">
        <v>85</v>
      </c>
      <c r="C19" s="121"/>
      <c r="D19" s="128">
        <v>85060</v>
      </c>
      <c r="E19" s="533">
        <v>2243</v>
      </c>
      <c r="F19" s="536">
        <v>24077</v>
      </c>
      <c r="G19" s="536">
        <v>26183</v>
      </c>
      <c r="H19" s="536">
        <v>8608</v>
      </c>
      <c r="I19" s="131">
        <v>23949</v>
      </c>
    </row>
    <row r="20" spans="1:10" s="19" customFormat="1" ht="21" customHeight="1" x14ac:dyDescent="0.25">
      <c r="A20" s="109">
        <v>13</v>
      </c>
      <c r="B20" s="120" t="s">
        <v>86</v>
      </c>
      <c r="C20" s="121"/>
      <c r="D20" s="128">
        <v>84864</v>
      </c>
      <c r="E20" s="533">
        <v>2266</v>
      </c>
      <c r="F20" s="536">
        <v>24014</v>
      </c>
      <c r="G20" s="536">
        <v>26263</v>
      </c>
      <c r="H20" s="536">
        <v>8350</v>
      </c>
      <c r="I20" s="131">
        <v>23971</v>
      </c>
    </row>
    <row r="21" spans="1:10" s="19" customFormat="1" ht="40.15" customHeight="1" x14ac:dyDescent="0.25">
      <c r="A21" s="109">
        <v>14</v>
      </c>
      <c r="B21" s="120" t="s">
        <v>75</v>
      </c>
      <c r="C21" s="121">
        <f>C8+5</f>
        <v>2022</v>
      </c>
      <c r="D21" s="128">
        <v>83246</v>
      </c>
      <c r="E21" s="533">
        <v>2289</v>
      </c>
      <c r="F21" s="536">
        <v>23434</v>
      </c>
      <c r="G21" s="536">
        <v>25684</v>
      </c>
      <c r="H21" s="536">
        <v>8065</v>
      </c>
      <c r="I21" s="131">
        <v>23774</v>
      </c>
      <c r="J21" s="110"/>
    </row>
    <row r="22" spans="1:10" s="19" customFormat="1" ht="21" customHeight="1" x14ac:dyDescent="0.25">
      <c r="A22" s="109">
        <v>15</v>
      </c>
      <c r="B22" s="120" t="s">
        <v>76</v>
      </c>
      <c r="C22" s="121"/>
      <c r="D22" s="128">
        <v>85360</v>
      </c>
      <c r="E22" s="533">
        <v>2304</v>
      </c>
      <c r="F22" s="536">
        <v>24499</v>
      </c>
      <c r="G22" s="536">
        <v>26569</v>
      </c>
      <c r="H22" s="536">
        <v>7821</v>
      </c>
      <c r="I22" s="131">
        <v>24167</v>
      </c>
    </row>
    <row r="23" spans="1:10" s="19" customFormat="1" ht="21" customHeight="1" x14ac:dyDescent="0.25">
      <c r="A23" s="109">
        <v>16</v>
      </c>
      <c r="B23" s="120" t="s">
        <v>77</v>
      </c>
      <c r="C23" s="121"/>
      <c r="D23" s="128">
        <v>85404</v>
      </c>
      <c r="E23" s="533">
        <v>2324</v>
      </c>
      <c r="F23" s="536">
        <v>24724</v>
      </c>
      <c r="G23" s="536">
        <v>26624</v>
      </c>
      <c r="H23" s="536">
        <v>7527</v>
      </c>
      <c r="I23" s="131">
        <v>24205</v>
      </c>
    </row>
    <row r="24" spans="1:10" s="19" customFormat="1" ht="21" customHeight="1" x14ac:dyDescent="0.25">
      <c r="A24" s="109">
        <v>17</v>
      </c>
      <c r="B24" s="120" t="s">
        <v>78</v>
      </c>
      <c r="C24" s="121"/>
      <c r="D24" s="128">
        <v>84873</v>
      </c>
      <c r="E24" s="533">
        <v>2337</v>
      </c>
      <c r="F24" s="536">
        <v>24786</v>
      </c>
      <c r="G24" s="536">
        <v>26537</v>
      </c>
      <c r="H24" s="536">
        <v>7200</v>
      </c>
      <c r="I24" s="131">
        <v>24013</v>
      </c>
    </row>
    <row r="25" spans="1:10" s="48" customFormat="1" ht="24.95" customHeight="1" x14ac:dyDescent="0.2">
      <c r="A25" s="111">
        <v>18</v>
      </c>
      <c r="B25" s="123" t="s">
        <v>79</v>
      </c>
      <c r="C25" s="124"/>
      <c r="D25" s="132">
        <v>84307</v>
      </c>
      <c r="E25" s="418">
        <v>2353</v>
      </c>
      <c r="F25" s="419">
        <v>24781</v>
      </c>
      <c r="G25" s="419">
        <v>26432</v>
      </c>
      <c r="H25" s="419">
        <v>6866</v>
      </c>
      <c r="I25" s="420">
        <v>23875</v>
      </c>
      <c r="J25" s="112"/>
    </row>
  </sheetData>
  <mergeCells count="9">
    <mergeCell ref="H5:I5"/>
    <mergeCell ref="H6:H7"/>
    <mergeCell ref="I6:I7"/>
    <mergeCell ref="A4:A7"/>
    <mergeCell ref="B4:C7"/>
    <mergeCell ref="D4:D7"/>
    <mergeCell ref="E5:E7"/>
    <mergeCell ref="F5:F7"/>
    <mergeCell ref="G5:G7"/>
  </mergeCells>
  <printOptions horizontalCentered="1"/>
  <pageMargins left="0.19685039370078741" right="0.19685039370078741" top="0.31496062992125984" bottom="0.2362204724409449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workbookViewId="0"/>
  </sheetViews>
  <sheetFormatPr baseColWidth="10" defaultColWidth="11.42578125" defaultRowHeight="12.75" x14ac:dyDescent="0.2"/>
  <cols>
    <col min="1" max="1" width="4.28515625" style="27" customWidth="1"/>
    <col min="2" max="2" width="31.140625" style="3" customWidth="1"/>
    <col min="3" max="3" width="14.28515625" style="3" customWidth="1"/>
    <col min="4" max="11" width="12.7109375" style="3" customWidth="1"/>
    <col min="12" max="16384" width="11.42578125" style="3"/>
  </cols>
  <sheetData>
    <row r="1" spans="1:11" s="2" customFormat="1" ht="9.6" customHeight="1" x14ac:dyDescent="0.2">
      <c r="A1" s="404"/>
      <c r="B1" s="1"/>
      <c r="K1" s="4"/>
    </row>
    <row r="2" spans="1:11" s="7" customFormat="1" ht="45.6" customHeight="1" x14ac:dyDescent="0.3">
      <c r="A2" s="68" t="s">
        <v>97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s="10" customFormat="1" ht="33.75" customHeight="1" x14ac:dyDescent="0.3">
      <c r="A3" s="5" t="s">
        <v>524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29.25" customHeight="1" x14ac:dyDescent="0.25">
      <c r="A4" s="71"/>
      <c r="B4" s="72"/>
      <c r="C4" s="72"/>
      <c r="D4" s="72"/>
      <c r="E4" s="72"/>
      <c r="F4" s="72"/>
      <c r="G4" s="72"/>
      <c r="H4" s="72"/>
      <c r="I4" s="72"/>
      <c r="J4" s="72"/>
      <c r="K4" s="162" t="s">
        <v>91</v>
      </c>
    </row>
    <row r="5" spans="1:11" s="19" customFormat="1" ht="23.25" customHeight="1" x14ac:dyDescent="0.2">
      <c r="A5" s="902" t="s">
        <v>2</v>
      </c>
      <c r="B5" s="906" t="s">
        <v>98</v>
      </c>
      <c r="C5" s="906" t="s">
        <v>68</v>
      </c>
      <c r="D5" s="199" t="s">
        <v>254</v>
      </c>
      <c r="E5" s="95"/>
      <c r="F5" s="95"/>
      <c r="G5" s="95"/>
      <c r="H5" s="95"/>
      <c r="I5" s="95"/>
      <c r="J5" s="95"/>
      <c r="K5" s="96"/>
    </row>
    <row r="6" spans="1:11" s="19" customFormat="1" ht="48.75" customHeight="1" x14ac:dyDescent="0.2">
      <c r="A6" s="929"/>
      <c r="B6" s="926"/>
      <c r="C6" s="926"/>
      <c r="D6" s="957" t="s">
        <v>99</v>
      </c>
      <c r="E6" s="908"/>
      <c r="F6" s="907" t="s">
        <v>255</v>
      </c>
      <c r="G6" s="908"/>
      <c r="H6" s="958" t="s">
        <v>100</v>
      </c>
      <c r="I6" s="958"/>
      <c r="J6" s="958"/>
      <c r="K6" s="908"/>
    </row>
    <row r="7" spans="1:11" s="19" customFormat="1" ht="21" customHeight="1" x14ac:dyDescent="0.2">
      <c r="A7" s="929"/>
      <c r="B7" s="926"/>
      <c r="C7" s="926"/>
      <c r="D7" s="959" t="s">
        <v>8</v>
      </c>
      <c r="E7" s="939" t="s">
        <v>10</v>
      </c>
      <c r="F7" s="959" t="s">
        <v>8</v>
      </c>
      <c r="G7" s="939" t="s">
        <v>10</v>
      </c>
      <c r="H7" s="95" t="s">
        <v>101</v>
      </c>
      <c r="I7" s="96"/>
      <c r="J7" s="95" t="s">
        <v>102</v>
      </c>
      <c r="K7" s="96"/>
    </row>
    <row r="8" spans="1:11" s="19" customFormat="1" ht="18" customHeight="1" x14ac:dyDescent="0.2">
      <c r="A8" s="903"/>
      <c r="B8" s="905"/>
      <c r="C8" s="905"/>
      <c r="D8" s="933"/>
      <c r="E8" s="937"/>
      <c r="F8" s="933"/>
      <c r="G8" s="937"/>
      <c r="H8" s="524" t="s">
        <v>8</v>
      </c>
      <c r="I8" s="796" t="s">
        <v>10</v>
      </c>
      <c r="J8" s="524" t="s">
        <v>8</v>
      </c>
      <c r="K8" s="796" t="s">
        <v>10</v>
      </c>
    </row>
    <row r="9" spans="1:11" s="34" customFormat="1" ht="40.15" customHeight="1" thickBot="1" x14ac:dyDescent="0.25">
      <c r="A9" s="174">
        <v>1</v>
      </c>
      <c r="B9" s="200" t="s">
        <v>54</v>
      </c>
      <c r="C9" s="201">
        <v>2481375</v>
      </c>
      <c r="D9" s="564">
        <v>88412</v>
      </c>
      <c r="E9" s="202">
        <v>41670</v>
      </c>
      <c r="F9" s="564">
        <v>796751</v>
      </c>
      <c r="G9" s="202">
        <v>1064500</v>
      </c>
      <c r="H9" s="564">
        <v>45670</v>
      </c>
      <c r="I9" s="202">
        <v>396165</v>
      </c>
      <c r="J9" s="564">
        <v>24198</v>
      </c>
      <c r="K9" s="202">
        <v>24009</v>
      </c>
    </row>
    <row r="10" spans="1:11" s="34" customFormat="1" ht="40.15" customHeight="1" thickTop="1" x14ac:dyDescent="0.2">
      <c r="A10" s="203">
        <v>2</v>
      </c>
      <c r="B10" s="204" t="s">
        <v>103</v>
      </c>
      <c r="C10" s="205">
        <v>2105583</v>
      </c>
      <c r="D10" s="565">
        <v>78031</v>
      </c>
      <c r="E10" s="206">
        <v>38945</v>
      </c>
      <c r="F10" s="565">
        <v>665589</v>
      </c>
      <c r="G10" s="206">
        <v>911486</v>
      </c>
      <c r="H10" s="565">
        <v>37945</v>
      </c>
      <c r="I10" s="206">
        <v>332703</v>
      </c>
      <c r="J10" s="565">
        <v>20545</v>
      </c>
      <c r="K10" s="206">
        <v>20339</v>
      </c>
    </row>
    <row r="11" spans="1:11" s="48" customFormat="1" ht="25.9" customHeight="1" x14ac:dyDescent="0.2">
      <c r="A11" s="207">
        <v>3</v>
      </c>
      <c r="B11" s="208" t="s">
        <v>104</v>
      </c>
      <c r="C11" s="209">
        <v>2071123</v>
      </c>
      <c r="D11" s="415">
        <v>76787</v>
      </c>
      <c r="E11" s="210">
        <v>38789</v>
      </c>
      <c r="F11" s="415">
        <v>649173</v>
      </c>
      <c r="G11" s="210">
        <v>905663</v>
      </c>
      <c r="H11" s="415">
        <v>37659</v>
      </c>
      <c r="I11" s="210">
        <v>322865</v>
      </c>
      <c r="J11" s="415">
        <v>20179</v>
      </c>
      <c r="K11" s="210">
        <v>20008</v>
      </c>
    </row>
    <row r="12" spans="1:11" s="48" customFormat="1" ht="25.9" customHeight="1" x14ac:dyDescent="0.2">
      <c r="A12" s="207">
        <v>4</v>
      </c>
      <c r="B12" s="211" t="s">
        <v>5</v>
      </c>
      <c r="C12" s="209">
        <v>1093392</v>
      </c>
      <c r="D12" s="415">
        <v>57770</v>
      </c>
      <c r="E12" s="210">
        <v>19668</v>
      </c>
      <c r="F12" s="415">
        <v>369855</v>
      </c>
      <c r="G12" s="210">
        <v>392112</v>
      </c>
      <c r="H12" s="415">
        <v>18224</v>
      </c>
      <c r="I12" s="210">
        <v>209768</v>
      </c>
      <c r="J12" s="415">
        <v>13040</v>
      </c>
      <c r="K12" s="210">
        <v>12955</v>
      </c>
    </row>
    <row r="13" spans="1:11" s="48" customFormat="1" ht="25.9" customHeight="1" x14ac:dyDescent="0.2">
      <c r="A13" s="207">
        <v>5</v>
      </c>
      <c r="B13" s="211" t="s">
        <v>6</v>
      </c>
      <c r="C13" s="209">
        <v>977731</v>
      </c>
      <c r="D13" s="415">
        <v>19017</v>
      </c>
      <c r="E13" s="210">
        <v>19121</v>
      </c>
      <c r="F13" s="415">
        <v>279318</v>
      </c>
      <c r="G13" s="210">
        <v>513551</v>
      </c>
      <c r="H13" s="415">
        <v>19435</v>
      </c>
      <c r="I13" s="210">
        <v>113097</v>
      </c>
      <c r="J13" s="415">
        <v>7139</v>
      </c>
      <c r="K13" s="210">
        <v>7053</v>
      </c>
    </row>
    <row r="14" spans="1:11" s="48" customFormat="1" ht="25.9" customHeight="1" x14ac:dyDescent="0.2">
      <c r="A14" s="207">
        <v>6</v>
      </c>
      <c r="B14" s="208" t="s">
        <v>488</v>
      </c>
      <c r="C14" s="209">
        <v>34460</v>
      </c>
      <c r="D14" s="415">
        <v>1244</v>
      </c>
      <c r="E14" s="210">
        <v>156</v>
      </c>
      <c r="F14" s="415">
        <v>16416</v>
      </c>
      <c r="G14" s="210">
        <v>5823</v>
      </c>
      <c r="H14" s="415">
        <v>286</v>
      </c>
      <c r="I14" s="210">
        <v>9838</v>
      </c>
      <c r="J14" s="415">
        <v>366</v>
      </c>
      <c r="K14" s="210">
        <v>331</v>
      </c>
    </row>
    <row r="15" spans="1:11" s="48" customFormat="1" ht="25.9" customHeight="1" x14ac:dyDescent="0.2">
      <c r="A15" s="207">
        <v>7</v>
      </c>
      <c r="B15" s="211" t="s">
        <v>487</v>
      </c>
      <c r="C15" s="209">
        <v>19021</v>
      </c>
      <c r="D15" s="415">
        <v>890</v>
      </c>
      <c r="E15" s="210">
        <v>140</v>
      </c>
      <c r="F15" s="415">
        <v>8609</v>
      </c>
      <c r="G15" s="210">
        <v>4490</v>
      </c>
      <c r="H15" s="415">
        <v>223</v>
      </c>
      <c r="I15" s="210">
        <v>4264</v>
      </c>
      <c r="J15" s="415">
        <v>215</v>
      </c>
      <c r="K15" s="210">
        <v>190</v>
      </c>
    </row>
    <row r="16" spans="1:11" s="48" customFormat="1" ht="25.9" customHeight="1" x14ac:dyDescent="0.2">
      <c r="A16" s="207">
        <v>8</v>
      </c>
      <c r="B16" s="211" t="s">
        <v>193</v>
      </c>
      <c r="C16" s="209">
        <v>15439</v>
      </c>
      <c r="D16" s="415">
        <v>354</v>
      </c>
      <c r="E16" s="210">
        <v>16</v>
      </c>
      <c r="F16" s="415">
        <v>7807</v>
      </c>
      <c r="G16" s="210">
        <v>1333</v>
      </c>
      <c r="H16" s="415">
        <v>63</v>
      </c>
      <c r="I16" s="210">
        <v>5574</v>
      </c>
      <c r="J16" s="415">
        <v>151</v>
      </c>
      <c r="K16" s="210">
        <v>141</v>
      </c>
    </row>
    <row r="17" spans="1:11" s="34" customFormat="1" ht="40.15" customHeight="1" x14ac:dyDescent="0.2">
      <c r="A17" s="212">
        <v>9</v>
      </c>
      <c r="B17" s="213" t="s">
        <v>522</v>
      </c>
      <c r="C17" s="214">
        <v>375792</v>
      </c>
      <c r="D17" s="412">
        <v>10381</v>
      </c>
      <c r="E17" s="215">
        <v>2725</v>
      </c>
      <c r="F17" s="412">
        <v>131162</v>
      </c>
      <c r="G17" s="215">
        <v>153014</v>
      </c>
      <c r="H17" s="412">
        <v>7725</v>
      </c>
      <c r="I17" s="215">
        <v>63462</v>
      </c>
      <c r="J17" s="412">
        <v>3653</v>
      </c>
      <c r="K17" s="215">
        <v>3670</v>
      </c>
    </row>
    <row r="18" spans="1:11" s="48" customFormat="1" ht="25.9" customHeight="1" x14ac:dyDescent="0.2">
      <c r="A18" s="207">
        <v>10</v>
      </c>
      <c r="B18" s="211" t="s">
        <v>489</v>
      </c>
      <c r="C18" s="209">
        <v>214541</v>
      </c>
      <c r="D18" s="415">
        <v>6205</v>
      </c>
      <c r="E18" s="210">
        <v>1803</v>
      </c>
      <c r="F18" s="415">
        <v>89013</v>
      </c>
      <c r="G18" s="210">
        <v>74268</v>
      </c>
      <c r="H18" s="415">
        <v>2685</v>
      </c>
      <c r="I18" s="210">
        <v>36891</v>
      </c>
      <c r="J18" s="415">
        <v>1788</v>
      </c>
      <c r="K18" s="210">
        <v>1888</v>
      </c>
    </row>
    <row r="19" spans="1:11" s="48" customFormat="1" ht="25.9" customHeight="1" x14ac:dyDescent="0.2">
      <c r="A19" s="217">
        <v>11</v>
      </c>
      <c r="B19" s="384" t="s">
        <v>490</v>
      </c>
      <c r="C19" s="132">
        <v>161251</v>
      </c>
      <c r="D19" s="418">
        <v>4176</v>
      </c>
      <c r="E19" s="134">
        <v>922</v>
      </c>
      <c r="F19" s="418">
        <v>42149</v>
      </c>
      <c r="G19" s="134">
        <v>78746</v>
      </c>
      <c r="H19" s="418">
        <v>5040</v>
      </c>
      <c r="I19" s="134">
        <v>26571</v>
      </c>
      <c r="J19" s="418">
        <v>1865</v>
      </c>
      <c r="K19" s="134">
        <v>1782</v>
      </c>
    </row>
    <row r="20" spans="1:11" ht="17.45" customHeight="1" x14ac:dyDescent="0.2">
      <c r="A20" s="86" t="s">
        <v>304</v>
      </c>
      <c r="B20" s="87"/>
      <c r="C20" s="88"/>
      <c r="D20" s="88"/>
      <c r="E20" s="88"/>
      <c r="F20" s="88"/>
      <c r="G20" s="88"/>
      <c r="H20" s="88"/>
      <c r="I20" s="88"/>
      <c r="J20" s="88"/>
      <c r="K20" s="88"/>
    </row>
    <row r="21" spans="1:11" x14ac:dyDescent="0.2">
      <c r="A21" s="86"/>
      <c r="B21" s="87"/>
      <c r="C21" s="87"/>
      <c r="D21" s="87"/>
      <c r="E21" s="87"/>
      <c r="F21" s="87"/>
      <c r="G21" s="87"/>
      <c r="H21" s="87"/>
      <c r="I21" s="87"/>
      <c r="J21" s="87"/>
      <c r="K21" s="87"/>
    </row>
    <row r="22" spans="1:11" x14ac:dyDescent="0.2">
      <c r="A22" s="86"/>
      <c r="B22" s="87"/>
      <c r="C22" s="87"/>
      <c r="D22" s="87"/>
      <c r="E22" s="87"/>
      <c r="F22" s="87"/>
      <c r="G22" s="87"/>
      <c r="H22" s="87"/>
      <c r="I22" s="87"/>
      <c r="J22" s="87"/>
      <c r="K22" s="87"/>
    </row>
  </sheetData>
  <mergeCells count="10">
    <mergeCell ref="H6:K6"/>
    <mergeCell ref="D7:D8"/>
    <mergeCell ref="E7:E8"/>
    <mergeCell ref="F7:F8"/>
    <mergeCell ref="G7:G8"/>
    <mergeCell ref="A5:A8"/>
    <mergeCell ref="B5:B8"/>
    <mergeCell ref="C5:C8"/>
    <mergeCell ref="D6:E6"/>
    <mergeCell ref="F6:G6"/>
  </mergeCells>
  <printOptions horizontalCentered="1"/>
  <pageMargins left="0.27559055118110237" right="0.27559055118110237" top="0.39370078740157483" bottom="0.27559055118110237" header="0.43307086614173229" footer="0.19685039370078741"/>
  <pageSetup paperSize="9" scale="90" orientation="landscape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zoomScaleNormal="100" workbookViewId="0"/>
  </sheetViews>
  <sheetFormatPr baseColWidth="10" defaultColWidth="11.42578125" defaultRowHeight="12.75" x14ac:dyDescent="0.2"/>
  <cols>
    <col min="1" max="1" width="4.28515625" style="27" customWidth="1"/>
    <col min="2" max="2" width="28.7109375" style="3" customWidth="1"/>
    <col min="3" max="3" width="12.7109375" style="3" customWidth="1"/>
    <col min="4" max="9" width="10.28515625" style="3" customWidth="1"/>
    <col min="10" max="13" width="9.7109375" style="3" customWidth="1"/>
    <col min="14" max="16384" width="11.42578125" style="3"/>
  </cols>
  <sheetData>
    <row r="1" spans="1:13" s="2" customFormat="1" ht="10.15" customHeight="1" x14ac:dyDescent="0.2">
      <c r="A1" s="401"/>
      <c r="B1" s="1"/>
      <c r="M1" s="4"/>
    </row>
    <row r="2" spans="1:13" s="7" customFormat="1" ht="53.25" customHeight="1" x14ac:dyDescent="0.3">
      <c r="A2" s="68" t="s">
        <v>106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10" customFormat="1" ht="27.75" customHeight="1" x14ac:dyDescent="0.3">
      <c r="A3" s="5" t="s">
        <v>524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9.25" customHeight="1" x14ac:dyDescent="0.25">
      <c r="A4" s="71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162" t="s">
        <v>90</v>
      </c>
    </row>
    <row r="5" spans="1:13" s="19" customFormat="1" ht="23.1" customHeight="1" x14ac:dyDescent="0.2">
      <c r="A5" s="902" t="s">
        <v>2</v>
      </c>
      <c r="B5" s="906" t="s">
        <v>98</v>
      </c>
      <c r="C5" s="906" t="s">
        <v>199</v>
      </c>
      <c r="D5" s="94" t="s">
        <v>200</v>
      </c>
      <c r="E5" s="95"/>
      <c r="F5" s="95"/>
      <c r="G5" s="95"/>
      <c r="H5" s="95"/>
      <c r="I5" s="95"/>
      <c r="J5" s="95"/>
      <c r="K5" s="95"/>
      <c r="L5" s="95"/>
      <c r="M5" s="96"/>
    </row>
    <row r="6" spans="1:13" s="19" customFormat="1" ht="23.1" customHeight="1" x14ac:dyDescent="0.2">
      <c r="A6" s="929"/>
      <c r="B6" s="926"/>
      <c r="C6" s="926"/>
      <c r="D6" s="960" t="s">
        <v>257</v>
      </c>
      <c r="E6" s="944"/>
      <c r="F6" s="960" t="s">
        <v>258</v>
      </c>
      <c r="G6" s="936"/>
      <c r="H6" s="960" t="s">
        <v>259</v>
      </c>
      <c r="I6" s="936"/>
      <c r="J6" s="951" t="s">
        <v>197</v>
      </c>
      <c r="K6" s="951"/>
      <c r="L6" s="951"/>
      <c r="M6" s="952"/>
    </row>
    <row r="7" spans="1:13" s="19" customFormat="1" ht="57.75" customHeight="1" x14ac:dyDescent="0.2">
      <c r="A7" s="929"/>
      <c r="B7" s="926"/>
      <c r="C7" s="926"/>
      <c r="D7" s="942"/>
      <c r="E7" s="945"/>
      <c r="F7" s="961"/>
      <c r="G7" s="953"/>
      <c r="H7" s="961"/>
      <c r="I7" s="953"/>
      <c r="J7" s="957" t="s">
        <v>201</v>
      </c>
      <c r="K7" s="952"/>
      <c r="L7" s="951" t="s">
        <v>198</v>
      </c>
      <c r="M7" s="952"/>
    </row>
    <row r="8" spans="1:13" s="19" customFormat="1" ht="23.1" customHeight="1" x14ac:dyDescent="0.2">
      <c r="A8" s="903"/>
      <c r="B8" s="905"/>
      <c r="C8" s="905"/>
      <c r="D8" s="799" t="s">
        <v>8</v>
      </c>
      <c r="E8" s="797" t="s">
        <v>10</v>
      </c>
      <c r="F8" s="524" t="s">
        <v>8</v>
      </c>
      <c r="G8" s="792" t="s">
        <v>10</v>
      </c>
      <c r="H8" s="524" t="s">
        <v>8</v>
      </c>
      <c r="I8" s="796" t="s">
        <v>10</v>
      </c>
      <c r="J8" s="524" t="s">
        <v>8</v>
      </c>
      <c r="K8" s="796" t="s">
        <v>10</v>
      </c>
      <c r="L8" s="524" t="s">
        <v>8</v>
      </c>
      <c r="M8" s="796" t="s">
        <v>10</v>
      </c>
    </row>
    <row r="9" spans="1:13" s="34" customFormat="1" ht="40.15" customHeight="1" thickBot="1" x14ac:dyDescent="0.25">
      <c r="A9" s="174">
        <v>1</v>
      </c>
      <c r="B9" s="200" t="s">
        <v>54</v>
      </c>
      <c r="C9" s="219">
        <v>84307</v>
      </c>
      <c r="D9" s="566">
        <v>2353</v>
      </c>
      <c r="E9" s="220">
        <v>0</v>
      </c>
      <c r="F9" s="566">
        <v>24781</v>
      </c>
      <c r="G9" s="221">
        <v>0</v>
      </c>
      <c r="H9" s="566">
        <v>26432</v>
      </c>
      <c r="I9" s="221">
        <v>0</v>
      </c>
      <c r="J9" s="566">
        <v>2014</v>
      </c>
      <c r="K9" s="221">
        <v>4852</v>
      </c>
      <c r="L9" s="566">
        <v>23875</v>
      </c>
      <c r="M9" s="221">
        <v>0</v>
      </c>
    </row>
    <row r="10" spans="1:13" s="34" customFormat="1" ht="40.15" customHeight="1" thickTop="1" x14ac:dyDescent="0.2">
      <c r="A10" s="203">
        <v>2</v>
      </c>
      <c r="B10" s="204" t="s">
        <v>103</v>
      </c>
      <c r="C10" s="223">
        <v>71473</v>
      </c>
      <c r="D10" s="567">
        <v>2353</v>
      </c>
      <c r="E10" s="224">
        <v>0</v>
      </c>
      <c r="F10" s="567">
        <v>22722</v>
      </c>
      <c r="G10" s="225">
        <v>0</v>
      </c>
      <c r="H10" s="567">
        <v>23961</v>
      </c>
      <c r="I10" s="225">
        <v>0</v>
      </c>
      <c r="J10" s="567">
        <v>1850</v>
      </c>
      <c r="K10" s="225">
        <v>2555</v>
      </c>
      <c r="L10" s="567">
        <v>18032</v>
      </c>
      <c r="M10" s="225">
        <v>0</v>
      </c>
    </row>
    <row r="11" spans="1:13" s="48" customFormat="1" ht="25.9" customHeight="1" x14ac:dyDescent="0.2">
      <c r="A11" s="207">
        <v>3</v>
      </c>
      <c r="B11" s="208" t="s">
        <v>104</v>
      </c>
      <c r="C11" s="226">
        <v>69726</v>
      </c>
      <c r="D11" s="568">
        <v>2315</v>
      </c>
      <c r="E11" s="227">
        <v>0</v>
      </c>
      <c r="F11" s="568">
        <v>22171</v>
      </c>
      <c r="G11" s="228">
        <v>0</v>
      </c>
      <c r="H11" s="568">
        <v>23360</v>
      </c>
      <c r="I11" s="228">
        <v>0</v>
      </c>
      <c r="J11" s="568">
        <v>1790</v>
      </c>
      <c r="K11" s="228">
        <v>2534</v>
      </c>
      <c r="L11" s="568">
        <v>17556</v>
      </c>
      <c r="M11" s="228">
        <v>0</v>
      </c>
    </row>
    <row r="12" spans="1:13" s="48" customFormat="1" ht="25.9" customHeight="1" x14ac:dyDescent="0.2">
      <c r="A12" s="207">
        <v>4</v>
      </c>
      <c r="B12" s="208" t="s">
        <v>28</v>
      </c>
      <c r="C12" s="226">
        <v>41128</v>
      </c>
      <c r="D12" s="568">
        <v>1982</v>
      </c>
      <c r="E12" s="227">
        <v>0</v>
      </c>
      <c r="F12" s="568">
        <v>11886</v>
      </c>
      <c r="G12" s="228">
        <v>0</v>
      </c>
      <c r="H12" s="568">
        <v>9777</v>
      </c>
      <c r="I12" s="228">
        <v>0</v>
      </c>
      <c r="J12" s="568">
        <v>1287</v>
      </c>
      <c r="K12" s="228">
        <v>1158</v>
      </c>
      <c r="L12" s="568">
        <v>15038</v>
      </c>
      <c r="M12" s="228">
        <v>0</v>
      </c>
    </row>
    <row r="13" spans="1:13" s="48" customFormat="1" ht="25.9" customHeight="1" x14ac:dyDescent="0.2">
      <c r="A13" s="207">
        <v>5</v>
      </c>
      <c r="B13" s="208" t="s">
        <v>29</v>
      </c>
      <c r="C13" s="226">
        <v>28598</v>
      </c>
      <c r="D13" s="568">
        <v>333</v>
      </c>
      <c r="E13" s="227">
        <v>0</v>
      </c>
      <c r="F13" s="568">
        <v>10285</v>
      </c>
      <c r="G13" s="228">
        <v>0</v>
      </c>
      <c r="H13" s="568">
        <v>13583</v>
      </c>
      <c r="I13" s="228">
        <v>0</v>
      </c>
      <c r="J13" s="568">
        <v>503</v>
      </c>
      <c r="K13" s="228">
        <v>1376</v>
      </c>
      <c r="L13" s="568">
        <v>2518</v>
      </c>
      <c r="M13" s="228">
        <v>0</v>
      </c>
    </row>
    <row r="14" spans="1:13" s="48" customFormat="1" ht="25.9" customHeight="1" x14ac:dyDescent="0.2">
      <c r="A14" s="207">
        <v>6</v>
      </c>
      <c r="B14" s="208" t="s">
        <v>491</v>
      </c>
      <c r="C14" s="226">
        <v>1747</v>
      </c>
      <c r="D14" s="568">
        <v>38</v>
      </c>
      <c r="E14" s="227">
        <v>0</v>
      </c>
      <c r="F14" s="568">
        <v>551</v>
      </c>
      <c r="G14" s="228">
        <v>0</v>
      </c>
      <c r="H14" s="568">
        <v>601</v>
      </c>
      <c r="I14" s="228">
        <v>0</v>
      </c>
      <c r="J14" s="568">
        <v>60</v>
      </c>
      <c r="K14" s="228">
        <v>21</v>
      </c>
      <c r="L14" s="568">
        <v>476</v>
      </c>
      <c r="M14" s="228">
        <v>0</v>
      </c>
    </row>
    <row r="15" spans="1:13" s="48" customFormat="1" ht="25.9" customHeight="1" x14ac:dyDescent="0.2">
      <c r="A15" s="207">
        <v>7</v>
      </c>
      <c r="B15" s="208" t="s">
        <v>520</v>
      </c>
      <c r="C15" s="226">
        <v>1190</v>
      </c>
      <c r="D15" s="568">
        <v>0</v>
      </c>
      <c r="E15" s="227">
        <v>0</v>
      </c>
      <c r="F15" s="568">
        <v>383</v>
      </c>
      <c r="G15" s="228">
        <v>0</v>
      </c>
      <c r="H15" s="568">
        <v>491</v>
      </c>
      <c r="I15" s="228">
        <v>0</v>
      </c>
      <c r="J15" s="568">
        <v>10</v>
      </c>
      <c r="K15" s="228">
        <v>16</v>
      </c>
      <c r="L15" s="568">
        <v>290</v>
      </c>
      <c r="M15" s="228">
        <v>0</v>
      </c>
    </row>
    <row r="16" spans="1:13" s="48" customFormat="1" ht="25.9" customHeight="1" x14ac:dyDescent="0.2">
      <c r="A16" s="207">
        <v>8</v>
      </c>
      <c r="B16" s="208" t="s">
        <v>194</v>
      </c>
      <c r="C16" s="226">
        <v>557</v>
      </c>
      <c r="D16" s="568">
        <v>38</v>
      </c>
      <c r="E16" s="227">
        <v>0</v>
      </c>
      <c r="F16" s="568">
        <v>168</v>
      </c>
      <c r="G16" s="228">
        <v>0</v>
      </c>
      <c r="H16" s="568">
        <v>110</v>
      </c>
      <c r="I16" s="228">
        <v>0</v>
      </c>
      <c r="J16" s="568">
        <v>50</v>
      </c>
      <c r="K16" s="228">
        <v>5</v>
      </c>
      <c r="L16" s="568">
        <v>186</v>
      </c>
      <c r="M16" s="228">
        <v>0</v>
      </c>
    </row>
    <row r="17" spans="1:13" s="34" customFormat="1" ht="40.15" customHeight="1" x14ac:dyDescent="0.2">
      <c r="A17" s="212">
        <v>9</v>
      </c>
      <c r="B17" s="213" t="s">
        <v>522</v>
      </c>
      <c r="C17" s="97">
        <v>12834</v>
      </c>
      <c r="D17" s="569">
        <v>0</v>
      </c>
      <c r="E17" s="229">
        <v>0</v>
      </c>
      <c r="F17" s="569">
        <v>2059</v>
      </c>
      <c r="G17" s="230">
        <v>0</v>
      </c>
      <c r="H17" s="569">
        <v>2471</v>
      </c>
      <c r="I17" s="230">
        <v>0</v>
      </c>
      <c r="J17" s="569">
        <v>164</v>
      </c>
      <c r="K17" s="230">
        <v>2297</v>
      </c>
      <c r="L17" s="569">
        <v>5843</v>
      </c>
      <c r="M17" s="230">
        <v>0</v>
      </c>
    </row>
    <row r="18" spans="1:13" s="48" customFormat="1" ht="25.9" customHeight="1" x14ac:dyDescent="0.2">
      <c r="A18" s="207">
        <v>10</v>
      </c>
      <c r="B18" s="208" t="s">
        <v>492</v>
      </c>
      <c r="C18" s="226">
        <v>6907</v>
      </c>
      <c r="D18" s="568">
        <v>0</v>
      </c>
      <c r="E18" s="227">
        <v>0</v>
      </c>
      <c r="F18" s="568">
        <v>1931</v>
      </c>
      <c r="G18" s="228">
        <v>0</v>
      </c>
      <c r="H18" s="568">
        <v>2334</v>
      </c>
      <c r="I18" s="228">
        <v>0</v>
      </c>
      <c r="J18" s="568">
        <v>87</v>
      </c>
      <c r="K18" s="228">
        <v>224</v>
      </c>
      <c r="L18" s="568">
        <v>2331</v>
      </c>
      <c r="M18" s="228">
        <v>0</v>
      </c>
    </row>
    <row r="19" spans="1:13" s="48" customFormat="1" ht="25.9" customHeight="1" x14ac:dyDescent="0.2">
      <c r="A19" s="217">
        <v>11</v>
      </c>
      <c r="B19" s="218" t="s">
        <v>493</v>
      </c>
      <c r="C19" s="125">
        <v>5927</v>
      </c>
      <c r="D19" s="539">
        <v>0</v>
      </c>
      <c r="E19" s="126">
        <v>0</v>
      </c>
      <c r="F19" s="539">
        <v>128</v>
      </c>
      <c r="G19" s="127">
        <v>0</v>
      </c>
      <c r="H19" s="539">
        <v>137</v>
      </c>
      <c r="I19" s="127">
        <v>0</v>
      </c>
      <c r="J19" s="539">
        <v>77</v>
      </c>
      <c r="K19" s="127">
        <v>2073</v>
      </c>
      <c r="L19" s="539">
        <v>3512</v>
      </c>
      <c r="M19" s="127">
        <v>0</v>
      </c>
    </row>
    <row r="20" spans="1:13" x14ac:dyDescent="0.2">
      <c r="A20" s="86"/>
      <c r="B20" s="87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</row>
    <row r="21" spans="1:13" x14ac:dyDescent="0.2">
      <c r="A21" s="86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</row>
    <row r="22" spans="1:13" x14ac:dyDescent="0.2">
      <c r="A22" s="86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</row>
    <row r="23" spans="1:13" x14ac:dyDescent="0.2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</row>
    <row r="24" spans="1:13" x14ac:dyDescent="0.2">
      <c r="A24" s="86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</row>
  </sheetData>
  <mergeCells count="9">
    <mergeCell ref="J6:M6"/>
    <mergeCell ref="J7:K7"/>
    <mergeCell ref="L7:M7"/>
    <mergeCell ref="A5:A8"/>
    <mergeCell ref="B5:B8"/>
    <mergeCell ref="C5:C8"/>
    <mergeCell ref="D6:E7"/>
    <mergeCell ref="F6:G7"/>
    <mergeCell ref="H6:I7"/>
  </mergeCells>
  <printOptions horizontalCentered="1"/>
  <pageMargins left="0.23622047244094491" right="0.23622047244094491" top="0.39370078740157483" bottom="0.55118110236220474" header="0.43307086614173229" footer="0.43307086614173229"/>
  <pageSetup paperSize="9" scale="86" orientation="landscape" blackAndWhite="1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workbookViewId="0"/>
  </sheetViews>
  <sheetFormatPr baseColWidth="10" defaultColWidth="11.42578125" defaultRowHeight="12.75" x14ac:dyDescent="0.2"/>
  <cols>
    <col min="1" max="1" width="4.42578125" style="274" customWidth="1"/>
    <col min="2" max="2" width="17.28515625" style="243" customWidth="1"/>
    <col min="3" max="3" width="31.85546875" style="243" customWidth="1"/>
    <col min="4" max="9" width="12.7109375" style="243" customWidth="1"/>
    <col min="10" max="10" width="11.42578125" style="243"/>
    <col min="11" max="11" width="2.5703125" style="243" customWidth="1"/>
    <col min="12" max="13" width="3.42578125" style="243" customWidth="1"/>
    <col min="14" max="14" width="4.5703125" style="243" customWidth="1"/>
    <col min="15" max="16384" width="11.42578125" style="243"/>
  </cols>
  <sheetData>
    <row r="1" spans="1:14" s="232" customFormat="1" ht="10.15" customHeight="1" x14ac:dyDescent="0.2">
      <c r="A1" s="401"/>
      <c r="B1" s="231"/>
      <c r="C1" s="231"/>
      <c r="I1" s="233"/>
    </row>
    <row r="2" spans="1:14" s="236" customFormat="1" ht="49.5" customHeight="1" x14ac:dyDescent="0.3">
      <c r="A2" s="234" t="s">
        <v>264</v>
      </c>
      <c r="B2" s="235"/>
      <c r="C2" s="235"/>
      <c r="D2" s="235"/>
      <c r="E2" s="235"/>
      <c r="F2" s="235"/>
      <c r="G2" s="235"/>
      <c r="H2" s="235"/>
      <c r="I2" s="235"/>
    </row>
    <row r="3" spans="1:14" s="239" customFormat="1" ht="32.25" customHeight="1" x14ac:dyDescent="0.3">
      <c r="A3" s="237" t="s">
        <v>524</v>
      </c>
      <c r="B3" s="238"/>
      <c r="C3" s="238"/>
      <c r="D3" s="238"/>
      <c r="E3" s="238"/>
      <c r="F3" s="238"/>
      <c r="G3" s="238"/>
      <c r="H3" s="238"/>
      <c r="I3" s="238"/>
    </row>
    <row r="4" spans="1:14" ht="25.5" customHeight="1" x14ac:dyDescent="0.25">
      <c r="A4" s="240"/>
      <c r="B4" s="241"/>
      <c r="C4" s="241"/>
      <c r="D4" s="241"/>
      <c r="E4" s="241"/>
      <c r="F4" s="241"/>
      <c r="G4" s="241"/>
      <c r="H4" s="241"/>
      <c r="I4" s="242" t="s">
        <v>53</v>
      </c>
    </row>
    <row r="5" spans="1:14" s="248" customFormat="1" ht="22.15" customHeight="1" x14ac:dyDescent="0.2">
      <c r="A5" s="914" t="s">
        <v>2</v>
      </c>
      <c r="B5" s="965" t="s">
        <v>108</v>
      </c>
      <c r="C5" s="965" t="s">
        <v>109</v>
      </c>
      <c r="D5" s="244" t="s">
        <v>110</v>
      </c>
      <c r="E5" s="245"/>
      <c r="F5" s="246"/>
      <c r="G5" s="247" t="s">
        <v>111</v>
      </c>
      <c r="H5" s="245"/>
      <c r="I5" s="246"/>
    </row>
    <row r="6" spans="1:14" s="248" customFormat="1" ht="63" customHeight="1" x14ac:dyDescent="0.2">
      <c r="A6" s="916"/>
      <c r="B6" s="923"/>
      <c r="C6" s="966"/>
      <c r="D6" s="570" t="s">
        <v>23</v>
      </c>
      <c r="E6" s="576" t="s">
        <v>112</v>
      </c>
      <c r="F6" s="249" t="s">
        <v>117</v>
      </c>
      <c r="G6" s="570" t="s">
        <v>23</v>
      </c>
      <c r="H6" s="576" t="s">
        <v>112</v>
      </c>
      <c r="I6" s="249" t="s">
        <v>117</v>
      </c>
    </row>
    <row r="7" spans="1:14" s="253" customFormat="1" ht="20.45" customHeight="1" x14ac:dyDescent="0.2">
      <c r="A7" s="250">
        <v>1</v>
      </c>
      <c r="B7" s="967" t="s">
        <v>120</v>
      </c>
      <c r="C7" s="251" t="s">
        <v>407</v>
      </c>
      <c r="D7" s="571">
        <v>2481375</v>
      </c>
      <c r="E7" s="577">
        <v>2018888</v>
      </c>
      <c r="F7" s="252">
        <v>462487</v>
      </c>
      <c r="G7" s="571">
        <v>1341</v>
      </c>
      <c r="H7" s="577">
        <v>1499</v>
      </c>
      <c r="I7" s="252">
        <v>648</v>
      </c>
      <c r="K7" s="254"/>
      <c r="L7" s="255"/>
      <c r="M7" s="255"/>
      <c r="N7" s="255"/>
    </row>
    <row r="8" spans="1:14" s="259" customFormat="1" ht="30" customHeight="1" x14ac:dyDescent="0.2">
      <c r="A8" s="256">
        <v>2</v>
      </c>
      <c r="B8" s="968"/>
      <c r="C8" s="257" t="s">
        <v>113</v>
      </c>
      <c r="D8" s="572">
        <v>130082</v>
      </c>
      <c r="E8" s="578">
        <v>112897</v>
      </c>
      <c r="F8" s="258">
        <v>17185</v>
      </c>
      <c r="G8" s="572">
        <v>1282</v>
      </c>
      <c r="H8" s="578">
        <v>1341</v>
      </c>
      <c r="I8" s="258">
        <v>898</v>
      </c>
      <c r="K8" s="260"/>
      <c r="L8" s="261"/>
      <c r="M8" s="261"/>
      <c r="N8" s="261"/>
    </row>
    <row r="9" spans="1:14" s="259" customFormat="1" ht="22.15" customHeight="1" x14ac:dyDescent="0.2">
      <c r="A9" s="256">
        <v>3</v>
      </c>
      <c r="B9" s="968"/>
      <c r="C9" s="262" t="s">
        <v>114</v>
      </c>
      <c r="D9" s="572">
        <v>1861251</v>
      </c>
      <c r="E9" s="578">
        <v>1505888</v>
      </c>
      <c r="F9" s="258">
        <v>355363</v>
      </c>
      <c r="G9" s="572">
        <v>1490</v>
      </c>
      <c r="H9" s="578">
        <v>1673</v>
      </c>
      <c r="I9" s="258">
        <v>717</v>
      </c>
      <c r="K9" s="260"/>
      <c r="L9" s="261"/>
      <c r="M9" s="261"/>
      <c r="N9" s="261"/>
    </row>
    <row r="10" spans="1:14" s="259" customFormat="1" ht="13.9" customHeight="1" x14ac:dyDescent="0.2">
      <c r="A10" s="256">
        <v>4</v>
      </c>
      <c r="B10" s="968"/>
      <c r="C10" s="262" t="s">
        <v>115</v>
      </c>
      <c r="D10" s="572">
        <v>1776944</v>
      </c>
      <c r="E10" s="578">
        <v>1430417</v>
      </c>
      <c r="F10" s="258">
        <v>346527</v>
      </c>
      <c r="G10" s="572">
        <v>1446</v>
      </c>
      <c r="H10" s="578">
        <v>1627</v>
      </c>
      <c r="I10" s="258">
        <v>697</v>
      </c>
      <c r="K10" s="260"/>
      <c r="L10" s="261"/>
      <c r="M10" s="261"/>
      <c r="N10" s="261"/>
    </row>
    <row r="11" spans="1:14" s="259" customFormat="1" ht="13.9" customHeight="1" x14ac:dyDescent="0.2">
      <c r="A11" s="256">
        <v>5</v>
      </c>
      <c r="B11" s="968"/>
      <c r="C11" s="262" t="s">
        <v>116</v>
      </c>
      <c r="D11" s="572">
        <v>2353</v>
      </c>
      <c r="E11" s="578">
        <v>2292</v>
      </c>
      <c r="F11" s="258">
        <v>61</v>
      </c>
      <c r="G11" s="572">
        <v>2573</v>
      </c>
      <c r="H11" s="578">
        <v>2582</v>
      </c>
      <c r="I11" s="258">
        <v>2231</v>
      </c>
      <c r="K11" s="260"/>
      <c r="L11" s="261"/>
      <c r="M11" s="261"/>
      <c r="N11" s="261"/>
    </row>
    <row r="12" spans="1:14" s="259" customFormat="1" ht="30" customHeight="1" x14ac:dyDescent="0.2">
      <c r="A12" s="256">
        <v>6</v>
      </c>
      <c r="B12" s="968"/>
      <c r="C12" s="257" t="s">
        <v>205</v>
      </c>
      <c r="D12" s="572">
        <v>0</v>
      </c>
      <c r="E12" s="578">
        <v>0</v>
      </c>
      <c r="F12" s="258">
        <v>0</v>
      </c>
      <c r="G12" s="572">
        <v>0</v>
      </c>
      <c r="H12" s="578">
        <v>0</v>
      </c>
      <c r="I12" s="258">
        <v>0</v>
      </c>
      <c r="K12" s="260"/>
      <c r="L12" s="261"/>
      <c r="M12" s="261"/>
      <c r="N12" s="261"/>
    </row>
    <row r="13" spans="1:14" s="259" customFormat="1" ht="13.9" customHeight="1" x14ac:dyDescent="0.2">
      <c r="A13" s="256">
        <v>7</v>
      </c>
      <c r="B13" s="968"/>
      <c r="C13" s="262" t="s">
        <v>202</v>
      </c>
      <c r="D13" s="572">
        <v>24781</v>
      </c>
      <c r="E13" s="578">
        <v>19819</v>
      </c>
      <c r="F13" s="258">
        <v>4962</v>
      </c>
      <c r="G13" s="572">
        <v>2088</v>
      </c>
      <c r="H13" s="578">
        <v>2293</v>
      </c>
      <c r="I13" s="258">
        <v>1269</v>
      </c>
      <c r="K13" s="260"/>
      <c r="L13" s="261"/>
      <c r="M13" s="261"/>
      <c r="N13" s="261"/>
    </row>
    <row r="14" spans="1:14" s="259" customFormat="1" ht="14.25" customHeight="1" x14ac:dyDescent="0.2">
      <c r="A14" s="256">
        <v>8</v>
      </c>
      <c r="B14" s="968"/>
      <c r="C14" s="262" t="s">
        <v>203</v>
      </c>
      <c r="D14" s="572">
        <v>26432</v>
      </c>
      <c r="E14" s="578">
        <v>24552</v>
      </c>
      <c r="F14" s="258">
        <v>1880</v>
      </c>
      <c r="G14" s="572">
        <v>2954</v>
      </c>
      <c r="H14" s="578">
        <v>3047</v>
      </c>
      <c r="I14" s="258">
        <v>1746</v>
      </c>
      <c r="K14" s="260"/>
      <c r="L14" s="261"/>
      <c r="M14" s="261"/>
      <c r="N14" s="261"/>
    </row>
    <row r="15" spans="1:14" s="259" customFormat="1" ht="13.5" customHeight="1" x14ac:dyDescent="0.2">
      <c r="A15" s="256">
        <v>9</v>
      </c>
      <c r="B15" s="968"/>
      <c r="C15" s="257" t="s">
        <v>204</v>
      </c>
      <c r="D15" s="572">
        <v>30741</v>
      </c>
      <c r="E15" s="578">
        <v>28808</v>
      </c>
      <c r="F15" s="258">
        <v>1933</v>
      </c>
      <c r="G15" s="572">
        <v>2229</v>
      </c>
      <c r="H15" s="578">
        <v>2249</v>
      </c>
      <c r="I15" s="258">
        <v>1928</v>
      </c>
      <c r="K15" s="260"/>
      <c r="L15" s="261"/>
      <c r="M15" s="261"/>
      <c r="N15" s="261"/>
    </row>
    <row r="16" spans="1:14" s="259" customFormat="1" ht="22.15" customHeight="1" x14ac:dyDescent="0.2">
      <c r="A16" s="256">
        <v>10</v>
      </c>
      <c r="B16" s="968"/>
      <c r="C16" s="262" t="s">
        <v>187</v>
      </c>
      <c r="D16" s="572">
        <v>396165</v>
      </c>
      <c r="E16" s="578">
        <v>318744</v>
      </c>
      <c r="F16" s="258">
        <v>77421</v>
      </c>
      <c r="G16" s="572">
        <v>876</v>
      </c>
      <c r="H16" s="578">
        <v>1006</v>
      </c>
      <c r="I16" s="258">
        <v>343</v>
      </c>
      <c r="K16" s="260"/>
      <c r="L16" s="261"/>
      <c r="M16" s="261"/>
      <c r="N16" s="261"/>
    </row>
    <row r="17" spans="1:14" s="259" customFormat="1" ht="22.15" customHeight="1" x14ac:dyDescent="0.2">
      <c r="A17" s="256">
        <v>11</v>
      </c>
      <c r="B17" s="968"/>
      <c r="C17" s="262" t="s">
        <v>188</v>
      </c>
      <c r="D17" s="572">
        <v>45670</v>
      </c>
      <c r="E17" s="578">
        <v>39768</v>
      </c>
      <c r="F17" s="258">
        <v>5902</v>
      </c>
      <c r="G17" s="572">
        <v>394</v>
      </c>
      <c r="H17" s="578">
        <v>423</v>
      </c>
      <c r="I17" s="258">
        <v>201</v>
      </c>
      <c r="K17" s="260"/>
      <c r="L17" s="261"/>
      <c r="M17" s="261"/>
      <c r="N17" s="261"/>
    </row>
    <row r="18" spans="1:14" s="259" customFormat="1" ht="22.15" customHeight="1" thickBot="1" x14ac:dyDescent="0.25">
      <c r="A18" s="263">
        <v>12</v>
      </c>
      <c r="B18" s="969"/>
      <c r="C18" s="264" t="s">
        <v>189</v>
      </c>
      <c r="D18" s="573">
        <v>48207</v>
      </c>
      <c r="E18" s="579">
        <v>41591</v>
      </c>
      <c r="F18" s="265">
        <v>6616</v>
      </c>
      <c r="G18" s="573">
        <v>432</v>
      </c>
      <c r="H18" s="579">
        <v>463</v>
      </c>
      <c r="I18" s="265">
        <v>236</v>
      </c>
      <c r="K18" s="260"/>
      <c r="L18" s="261"/>
      <c r="M18" s="261"/>
      <c r="N18" s="261"/>
    </row>
    <row r="19" spans="1:14" s="253" customFormat="1" ht="20.45" customHeight="1" thickTop="1" x14ac:dyDescent="0.2">
      <c r="A19" s="266">
        <v>13</v>
      </c>
      <c r="B19" s="970" t="s">
        <v>260</v>
      </c>
      <c r="C19" s="267" t="s">
        <v>407</v>
      </c>
      <c r="D19" s="574">
        <v>2105583</v>
      </c>
      <c r="E19" s="580">
        <v>1681242</v>
      </c>
      <c r="F19" s="268">
        <v>424341</v>
      </c>
      <c r="G19" s="574">
        <v>1354</v>
      </c>
      <c r="H19" s="580">
        <v>1534</v>
      </c>
      <c r="I19" s="268">
        <v>642</v>
      </c>
      <c r="K19" s="254"/>
      <c r="L19" s="255"/>
      <c r="M19" s="255"/>
      <c r="N19" s="255"/>
    </row>
    <row r="20" spans="1:14" s="259" customFormat="1" ht="30" customHeight="1" x14ac:dyDescent="0.2">
      <c r="A20" s="256">
        <v>14</v>
      </c>
      <c r="B20" s="963"/>
      <c r="C20" s="257" t="s">
        <v>118</v>
      </c>
      <c r="D20" s="572">
        <v>116976</v>
      </c>
      <c r="E20" s="578">
        <v>101227</v>
      </c>
      <c r="F20" s="258">
        <v>15749</v>
      </c>
      <c r="G20" s="572">
        <v>1277</v>
      </c>
      <c r="H20" s="578">
        <v>1335</v>
      </c>
      <c r="I20" s="258">
        <v>907</v>
      </c>
      <c r="K20" s="260"/>
      <c r="L20" s="261"/>
      <c r="M20" s="261"/>
      <c r="N20" s="261"/>
    </row>
    <row r="21" spans="1:14" s="259" customFormat="1" ht="22.15" customHeight="1" x14ac:dyDescent="0.2">
      <c r="A21" s="256">
        <v>15</v>
      </c>
      <c r="B21" s="963"/>
      <c r="C21" s="262" t="s">
        <v>114</v>
      </c>
      <c r="D21" s="572">
        <v>1577075</v>
      </c>
      <c r="E21" s="578">
        <v>1254982</v>
      </c>
      <c r="F21" s="258">
        <v>322093</v>
      </c>
      <c r="G21" s="572">
        <v>1507</v>
      </c>
      <c r="H21" s="578">
        <v>1710</v>
      </c>
      <c r="I21" s="258">
        <v>717</v>
      </c>
      <c r="K21" s="260"/>
      <c r="L21" s="261"/>
      <c r="M21" s="261"/>
      <c r="N21" s="261"/>
    </row>
    <row r="22" spans="1:14" s="259" customFormat="1" ht="13.9" customHeight="1" x14ac:dyDescent="0.2">
      <c r="A22" s="256">
        <v>16</v>
      </c>
      <c r="B22" s="963"/>
      <c r="C22" s="262" t="s">
        <v>115</v>
      </c>
      <c r="D22" s="572">
        <v>1505602</v>
      </c>
      <c r="E22" s="578">
        <v>1191700</v>
      </c>
      <c r="F22" s="258">
        <v>313902</v>
      </c>
      <c r="G22" s="572">
        <v>1460</v>
      </c>
      <c r="H22" s="578">
        <v>1661</v>
      </c>
      <c r="I22" s="258">
        <v>696</v>
      </c>
      <c r="K22" s="260"/>
      <c r="L22" s="261"/>
      <c r="M22" s="261"/>
      <c r="N22" s="261"/>
    </row>
    <row r="23" spans="1:14" s="259" customFormat="1" ht="13.9" customHeight="1" x14ac:dyDescent="0.2">
      <c r="A23" s="256">
        <v>17</v>
      </c>
      <c r="B23" s="963"/>
      <c r="C23" s="262" t="s">
        <v>116</v>
      </c>
      <c r="D23" s="572">
        <v>2353</v>
      </c>
      <c r="E23" s="578">
        <v>2292</v>
      </c>
      <c r="F23" s="258">
        <v>61</v>
      </c>
      <c r="G23" s="572">
        <v>2573</v>
      </c>
      <c r="H23" s="578">
        <v>2582</v>
      </c>
      <c r="I23" s="258">
        <v>2231</v>
      </c>
      <c r="K23" s="260"/>
      <c r="L23" s="261"/>
      <c r="M23" s="261"/>
      <c r="N23" s="261"/>
    </row>
    <row r="24" spans="1:14" s="259" customFormat="1" ht="30" customHeight="1" x14ac:dyDescent="0.2">
      <c r="A24" s="256">
        <v>18</v>
      </c>
      <c r="B24" s="963"/>
      <c r="C24" s="257" t="s">
        <v>205</v>
      </c>
      <c r="D24" s="572">
        <v>0</v>
      </c>
      <c r="E24" s="578">
        <v>0</v>
      </c>
      <c r="F24" s="258">
        <v>0</v>
      </c>
      <c r="G24" s="572">
        <v>0</v>
      </c>
      <c r="H24" s="578">
        <v>0</v>
      </c>
      <c r="I24" s="258">
        <v>0</v>
      </c>
      <c r="K24" s="260"/>
      <c r="L24" s="261"/>
      <c r="M24" s="261"/>
      <c r="N24" s="261"/>
    </row>
    <row r="25" spans="1:14" s="259" customFormat="1" ht="13.9" customHeight="1" x14ac:dyDescent="0.2">
      <c r="A25" s="256">
        <v>19</v>
      </c>
      <c r="B25" s="963"/>
      <c r="C25" s="262" t="s">
        <v>202</v>
      </c>
      <c r="D25" s="572">
        <v>22722</v>
      </c>
      <c r="E25" s="578">
        <v>18032</v>
      </c>
      <c r="F25" s="258">
        <v>4690</v>
      </c>
      <c r="G25" s="572">
        <v>2090</v>
      </c>
      <c r="H25" s="578">
        <v>2309</v>
      </c>
      <c r="I25" s="258">
        <v>1251</v>
      </c>
      <c r="K25" s="260"/>
      <c r="L25" s="261"/>
      <c r="M25" s="261"/>
      <c r="N25" s="261"/>
    </row>
    <row r="26" spans="1:14" s="259" customFormat="1" ht="14.25" customHeight="1" x14ac:dyDescent="0.2">
      <c r="A26" s="256">
        <v>20</v>
      </c>
      <c r="B26" s="963"/>
      <c r="C26" s="262" t="s">
        <v>203</v>
      </c>
      <c r="D26" s="572">
        <v>23961</v>
      </c>
      <c r="E26" s="578">
        <v>22243</v>
      </c>
      <c r="F26" s="258">
        <v>1718</v>
      </c>
      <c r="G26" s="572">
        <v>2980</v>
      </c>
      <c r="H26" s="578">
        <v>3078</v>
      </c>
      <c r="I26" s="258">
        <v>1704</v>
      </c>
      <c r="K26" s="260"/>
      <c r="L26" s="261"/>
      <c r="M26" s="261"/>
      <c r="N26" s="261"/>
    </row>
    <row r="27" spans="1:14" s="259" customFormat="1" ht="13.5" customHeight="1" x14ac:dyDescent="0.2">
      <c r="A27" s="256">
        <v>21</v>
      </c>
      <c r="B27" s="963"/>
      <c r="C27" s="257" t="s">
        <v>204</v>
      </c>
      <c r="D27" s="572">
        <v>22437</v>
      </c>
      <c r="E27" s="578">
        <v>20715</v>
      </c>
      <c r="F27" s="258">
        <v>1722</v>
      </c>
      <c r="G27" s="572">
        <v>2390</v>
      </c>
      <c r="H27" s="578">
        <v>2427</v>
      </c>
      <c r="I27" s="258">
        <v>1945</v>
      </c>
      <c r="K27" s="260"/>
      <c r="L27" s="261"/>
      <c r="M27" s="261"/>
      <c r="N27" s="261"/>
    </row>
    <row r="28" spans="1:14" s="259" customFormat="1" ht="22.15" customHeight="1" x14ac:dyDescent="0.2">
      <c r="A28" s="256">
        <v>22</v>
      </c>
      <c r="B28" s="963"/>
      <c r="C28" s="262" t="s">
        <v>187</v>
      </c>
      <c r="D28" s="572">
        <v>332703</v>
      </c>
      <c r="E28" s="578">
        <v>257863</v>
      </c>
      <c r="F28" s="258">
        <v>74840</v>
      </c>
      <c r="G28" s="572">
        <v>879</v>
      </c>
      <c r="H28" s="578">
        <v>1037</v>
      </c>
      <c r="I28" s="258">
        <v>333</v>
      </c>
      <c r="K28" s="260"/>
      <c r="L28" s="261"/>
      <c r="M28" s="261"/>
      <c r="N28" s="261"/>
    </row>
    <row r="29" spans="1:14" s="259" customFormat="1" ht="22.15" customHeight="1" x14ac:dyDescent="0.2">
      <c r="A29" s="256">
        <v>23</v>
      </c>
      <c r="B29" s="963"/>
      <c r="C29" s="262" t="s">
        <v>188</v>
      </c>
      <c r="D29" s="572">
        <v>37945</v>
      </c>
      <c r="E29" s="578">
        <v>32453</v>
      </c>
      <c r="F29" s="258">
        <v>5492</v>
      </c>
      <c r="G29" s="572">
        <v>399</v>
      </c>
      <c r="H29" s="578">
        <v>433</v>
      </c>
      <c r="I29" s="258">
        <v>200</v>
      </c>
      <c r="K29" s="260"/>
      <c r="L29" s="261"/>
      <c r="M29" s="261"/>
      <c r="N29" s="261"/>
    </row>
    <row r="30" spans="1:14" s="259" customFormat="1" ht="22.15" customHeight="1" x14ac:dyDescent="0.2">
      <c r="A30" s="269">
        <v>24</v>
      </c>
      <c r="B30" s="964"/>
      <c r="C30" s="270" t="s">
        <v>189</v>
      </c>
      <c r="D30" s="575">
        <v>40884</v>
      </c>
      <c r="E30" s="581">
        <v>34717</v>
      </c>
      <c r="F30" s="271">
        <v>6167</v>
      </c>
      <c r="G30" s="575">
        <v>426</v>
      </c>
      <c r="H30" s="581">
        <v>460</v>
      </c>
      <c r="I30" s="271">
        <v>236</v>
      </c>
      <c r="K30" s="260"/>
      <c r="L30" s="261"/>
      <c r="M30" s="261"/>
      <c r="N30" s="261"/>
    </row>
    <row r="31" spans="1:14" s="253" customFormat="1" ht="20.45" customHeight="1" x14ac:dyDescent="0.2">
      <c r="A31" s="250">
        <v>25</v>
      </c>
      <c r="B31" s="962" t="s">
        <v>261</v>
      </c>
      <c r="C31" s="272" t="s">
        <v>407</v>
      </c>
      <c r="D31" s="571">
        <v>375792</v>
      </c>
      <c r="E31" s="577">
        <v>337646</v>
      </c>
      <c r="F31" s="252">
        <v>38146</v>
      </c>
      <c r="G31" s="571">
        <v>1265</v>
      </c>
      <c r="H31" s="577">
        <v>1327</v>
      </c>
      <c r="I31" s="252">
        <v>710</v>
      </c>
      <c r="K31" s="254"/>
      <c r="L31" s="255"/>
      <c r="M31" s="255"/>
      <c r="N31" s="255"/>
    </row>
    <row r="32" spans="1:14" s="259" customFormat="1" ht="30" customHeight="1" x14ac:dyDescent="0.2">
      <c r="A32" s="256">
        <v>26</v>
      </c>
      <c r="B32" s="963"/>
      <c r="C32" s="257" t="s">
        <v>190</v>
      </c>
      <c r="D32" s="572">
        <v>13106</v>
      </c>
      <c r="E32" s="578">
        <v>11670</v>
      </c>
      <c r="F32" s="258">
        <v>1436</v>
      </c>
      <c r="G32" s="572">
        <v>1330</v>
      </c>
      <c r="H32" s="578">
        <v>1394</v>
      </c>
      <c r="I32" s="258">
        <v>802</v>
      </c>
      <c r="K32" s="260"/>
      <c r="L32" s="261"/>
      <c r="M32" s="261"/>
      <c r="N32" s="261"/>
    </row>
    <row r="33" spans="1:14" s="259" customFormat="1" ht="22.15" customHeight="1" x14ac:dyDescent="0.2">
      <c r="A33" s="256">
        <v>27</v>
      </c>
      <c r="B33" s="963"/>
      <c r="C33" s="262" t="s">
        <v>114</v>
      </c>
      <c r="D33" s="572">
        <v>284176</v>
      </c>
      <c r="E33" s="578">
        <v>250906</v>
      </c>
      <c r="F33" s="258">
        <v>33270</v>
      </c>
      <c r="G33" s="572">
        <v>1396</v>
      </c>
      <c r="H33" s="578">
        <v>1486</v>
      </c>
      <c r="I33" s="258">
        <v>724</v>
      </c>
      <c r="K33" s="260"/>
      <c r="L33" s="261"/>
      <c r="M33" s="261"/>
      <c r="N33" s="261"/>
    </row>
    <row r="34" spans="1:14" s="259" customFormat="1" ht="13.9" customHeight="1" x14ac:dyDescent="0.2">
      <c r="A34" s="256">
        <v>28</v>
      </c>
      <c r="B34" s="963"/>
      <c r="C34" s="262" t="s">
        <v>115</v>
      </c>
      <c r="D34" s="572">
        <v>271342</v>
      </c>
      <c r="E34" s="578">
        <v>238717</v>
      </c>
      <c r="F34" s="258">
        <v>32625</v>
      </c>
      <c r="G34" s="572">
        <v>1367</v>
      </c>
      <c r="H34" s="578">
        <v>1458</v>
      </c>
      <c r="I34" s="258">
        <v>703</v>
      </c>
      <c r="K34" s="260"/>
      <c r="L34" s="261"/>
      <c r="M34" s="261"/>
      <c r="N34" s="261"/>
    </row>
    <row r="35" spans="1:14" s="259" customFormat="1" ht="13.9" customHeight="1" x14ac:dyDescent="0.2">
      <c r="A35" s="256">
        <v>29</v>
      </c>
      <c r="B35" s="963"/>
      <c r="C35" s="262" t="s">
        <v>116</v>
      </c>
      <c r="D35" s="572">
        <v>0</v>
      </c>
      <c r="E35" s="578">
        <v>0</v>
      </c>
      <c r="F35" s="258">
        <v>0</v>
      </c>
      <c r="G35" s="572">
        <v>0</v>
      </c>
      <c r="H35" s="578">
        <v>0</v>
      </c>
      <c r="I35" s="258">
        <v>0</v>
      </c>
      <c r="K35" s="260"/>
      <c r="L35" s="261"/>
      <c r="M35" s="261"/>
      <c r="N35" s="261"/>
    </row>
    <row r="36" spans="1:14" s="259" customFormat="1" ht="30" customHeight="1" x14ac:dyDescent="0.2">
      <c r="A36" s="256">
        <v>30</v>
      </c>
      <c r="B36" s="963"/>
      <c r="C36" s="257" t="s">
        <v>205</v>
      </c>
      <c r="D36" s="572">
        <v>0</v>
      </c>
      <c r="E36" s="578">
        <v>0</v>
      </c>
      <c r="F36" s="258">
        <v>0</v>
      </c>
      <c r="G36" s="572">
        <v>0</v>
      </c>
      <c r="H36" s="578">
        <v>0</v>
      </c>
      <c r="I36" s="258">
        <v>0</v>
      </c>
      <c r="K36" s="260"/>
      <c r="L36" s="261"/>
      <c r="M36" s="261"/>
      <c r="N36" s="261"/>
    </row>
    <row r="37" spans="1:14" s="259" customFormat="1" ht="13.9" customHeight="1" x14ac:dyDescent="0.2">
      <c r="A37" s="256">
        <v>31</v>
      </c>
      <c r="B37" s="963"/>
      <c r="C37" s="262" t="s">
        <v>202</v>
      </c>
      <c r="D37" s="572">
        <v>2059</v>
      </c>
      <c r="E37" s="578">
        <v>1787</v>
      </c>
      <c r="F37" s="258">
        <v>272</v>
      </c>
      <c r="G37" s="572">
        <v>2062</v>
      </c>
      <c r="H37" s="578">
        <v>2136</v>
      </c>
      <c r="I37" s="258">
        <v>1577</v>
      </c>
      <c r="K37" s="260"/>
      <c r="L37" s="261"/>
      <c r="M37" s="261"/>
      <c r="N37" s="261"/>
    </row>
    <row r="38" spans="1:14" s="259" customFormat="1" ht="14.25" customHeight="1" x14ac:dyDescent="0.2">
      <c r="A38" s="256">
        <v>32</v>
      </c>
      <c r="B38" s="963"/>
      <c r="C38" s="262" t="s">
        <v>203</v>
      </c>
      <c r="D38" s="572">
        <v>2471</v>
      </c>
      <c r="E38" s="578">
        <v>2309</v>
      </c>
      <c r="F38" s="258">
        <v>162</v>
      </c>
      <c r="G38" s="572">
        <v>2709</v>
      </c>
      <c r="H38" s="578">
        <v>2745</v>
      </c>
      <c r="I38" s="258">
        <v>2189</v>
      </c>
      <c r="K38" s="260"/>
      <c r="L38" s="261"/>
      <c r="M38" s="261"/>
      <c r="N38" s="261"/>
    </row>
    <row r="39" spans="1:14" s="259" customFormat="1" ht="13.5" customHeight="1" x14ac:dyDescent="0.2">
      <c r="A39" s="256">
        <v>33</v>
      </c>
      <c r="B39" s="963"/>
      <c r="C39" s="257" t="s">
        <v>204</v>
      </c>
      <c r="D39" s="572">
        <v>8304</v>
      </c>
      <c r="E39" s="578">
        <v>8093</v>
      </c>
      <c r="F39" s="258">
        <v>211</v>
      </c>
      <c r="G39" s="572">
        <v>1792</v>
      </c>
      <c r="H39" s="578">
        <v>1792</v>
      </c>
      <c r="I39" s="258">
        <v>1790</v>
      </c>
      <c r="K39" s="260"/>
      <c r="L39" s="261"/>
      <c r="M39" s="261"/>
      <c r="N39" s="261"/>
    </row>
    <row r="40" spans="1:14" s="259" customFormat="1" ht="22.15" customHeight="1" x14ac:dyDescent="0.2">
      <c r="A40" s="256">
        <v>34</v>
      </c>
      <c r="B40" s="963"/>
      <c r="C40" s="262" t="s">
        <v>187</v>
      </c>
      <c r="D40" s="572">
        <v>63462</v>
      </c>
      <c r="E40" s="578">
        <v>60881</v>
      </c>
      <c r="F40" s="258">
        <v>2581</v>
      </c>
      <c r="G40" s="572">
        <v>863</v>
      </c>
      <c r="H40" s="578">
        <v>872</v>
      </c>
      <c r="I40" s="258">
        <v>633</v>
      </c>
      <c r="K40" s="260"/>
      <c r="L40" s="261"/>
      <c r="M40" s="261"/>
      <c r="N40" s="261"/>
    </row>
    <row r="41" spans="1:14" s="259" customFormat="1" ht="22.15" customHeight="1" x14ac:dyDescent="0.2">
      <c r="A41" s="256">
        <v>35</v>
      </c>
      <c r="B41" s="963"/>
      <c r="C41" s="262" t="s">
        <v>188</v>
      </c>
      <c r="D41" s="572">
        <v>7725</v>
      </c>
      <c r="E41" s="578">
        <v>7315</v>
      </c>
      <c r="F41" s="258">
        <v>410</v>
      </c>
      <c r="G41" s="572">
        <v>369</v>
      </c>
      <c r="H41" s="578">
        <v>378</v>
      </c>
      <c r="I41" s="258">
        <v>209</v>
      </c>
      <c r="K41" s="260"/>
      <c r="L41" s="261"/>
      <c r="M41" s="261"/>
      <c r="N41" s="261"/>
    </row>
    <row r="42" spans="1:14" s="259" customFormat="1" ht="22.15" customHeight="1" x14ac:dyDescent="0.2">
      <c r="A42" s="269">
        <v>36</v>
      </c>
      <c r="B42" s="964"/>
      <c r="C42" s="270" t="s">
        <v>189</v>
      </c>
      <c r="D42" s="575">
        <v>7323</v>
      </c>
      <c r="E42" s="581">
        <v>6874</v>
      </c>
      <c r="F42" s="271">
        <v>449</v>
      </c>
      <c r="G42" s="575">
        <v>462</v>
      </c>
      <c r="H42" s="581">
        <v>476</v>
      </c>
      <c r="I42" s="271">
        <v>250</v>
      </c>
      <c r="K42" s="260"/>
      <c r="L42" s="261"/>
      <c r="M42" s="261"/>
      <c r="N42" s="261"/>
    </row>
    <row r="43" spans="1:14" ht="18" customHeight="1" x14ac:dyDescent="0.25">
      <c r="A43" s="273" t="s">
        <v>305</v>
      </c>
    </row>
  </sheetData>
  <mergeCells count="6">
    <mergeCell ref="B31:B42"/>
    <mergeCell ref="A5:A6"/>
    <mergeCell ref="B5:B6"/>
    <mergeCell ref="C5:C6"/>
    <mergeCell ref="B7:B18"/>
    <mergeCell ref="B19:B30"/>
  </mergeCells>
  <printOptions horizontalCentered="1"/>
  <pageMargins left="0.11811023622047245" right="0.11811023622047245" top="0.39370078740157483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showGridLines="0" workbookViewId="0"/>
  </sheetViews>
  <sheetFormatPr baseColWidth="10" defaultColWidth="11.42578125" defaultRowHeight="12.75" x14ac:dyDescent="0.2"/>
  <cols>
    <col min="1" max="1" width="4.5703125" style="274" customWidth="1"/>
    <col min="2" max="2" width="17.28515625" style="243" customWidth="1"/>
    <col min="3" max="3" width="31.85546875" style="243" customWidth="1"/>
    <col min="4" max="9" width="12.7109375" style="243" customWidth="1"/>
    <col min="10" max="10" width="11.42578125" style="243"/>
    <col min="11" max="11" width="2.5703125" style="243" customWidth="1"/>
    <col min="12" max="13" width="3.42578125" style="243" customWidth="1"/>
    <col min="14" max="14" width="4.5703125" style="243" customWidth="1"/>
    <col min="15" max="16384" width="11.42578125" style="243"/>
  </cols>
  <sheetData>
    <row r="1" spans="1:14" s="232" customFormat="1" ht="10.15" customHeight="1" x14ac:dyDescent="0.2">
      <c r="A1" s="401"/>
      <c r="B1" s="231"/>
      <c r="C1" s="231"/>
      <c r="I1" s="233"/>
    </row>
    <row r="2" spans="1:14" s="236" customFormat="1" ht="49.5" customHeight="1" x14ac:dyDescent="0.3">
      <c r="A2" s="234" t="s">
        <v>265</v>
      </c>
      <c r="B2" s="235"/>
      <c r="C2" s="235"/>
      <c r="D2" s="235"/>
      <c r="E2" s="235"/>
      <c r="F2" s="235"/>
      <c r="G2" s="235"/>
      <c r="H2" s="235"/>
      <c r="I2" s="235"/>
    </row>
    <row r="3" spans="1:14" s="239" customFormat="1" ht="22.5" customHeight="1" x14ac:dyDescent="0.3">
      <c r="A3" s="237" t="s">
        <v>524</v>
      </c>
      <c r="B3" s="238"/>
      <c r="C3" s="238"/>
      <c r="D3" s="238"/>
      <c r="E3" s="238"/>
      <c r="F3" s="238"/>
      <c r="G3" s="238"/>
      <c r="H3" s="238"/>
      <c r="I3" s="238"/>
    </row>
    <row r="4" spans="1:14" ht="25.5" customHeight="1" x14ac:dyDescent="0.25">
      <c r="A4" s="240"/>
      <c r="B4" s="241"/>
      <c r="C4" s="241"/>
      <c r="D4" s="241"/>
      <c r="E4" s="241"/>
      <c r="F4" s="241"/>
      <c r="G4" s="241"/>
      <c r="H4" s="241"/>
      <c r="I4" s="242" t="s">
        <v>60</v>
      </c>
    </row>
    <row r="5" spans="1:14" s="248" customFormat="1" ht="18.600000000000001" customHeight="1" x14ac:dyDescent="0.2">
      <c r="A5" s="914" t="s">
        <v>2</v>
      </c>
      <c r="B5" s="965" t="s">
        <v>108</v>
      </c>
      <c r="C5" s="965" t="s">
        <v>109</v>
      </c>
      <c r="D5" s="244" t="s">
        <v>110</v>
      </c>
      <c r="E5" s="245"/>
      <c r="F5" s="246"/>
      <c r="G5" s="247" t="s">
        <v>111</v>
      </c>
      <c r="H5" s="245"/>
      <c r="I5" s="246"/>
    </row>
    <row r="6" spans="1:14" s="248" customFormat="1" ht="63" customHeight="1" x14ac:dyDescent="0.2">
      <c r="A6" s="916"/>
      <c r="B6" s="923"/>
      <c r="C6" s="966"/>
      <c r="D6" s="570" t="s">
        <v>23</v>
      </c>
      <c r="E6" s="576" t="s">
        <v>112</v>
      </c>
      <c r="F6" s="249" t="s">
        <v>117</v>
      </c>
      <c r="G6" s="570" t="s">
        <v>23</v>
      </c>
      <c r="H6" s="576" t="s">
        <v>112</v>
      </c>
      <c r="I6" s="249" t="s">
        <v>117</v>
      </c>
    </row>
    <row r="7" spans="1:14" s="278" customFormat="1" ht="18" customHeight="1" x14ac:dyDescent="0.2">
      <c r="A7" s="275">
        <v>1</v>
      </c>
      <c r="B7" s="962" t="s">
        <v>262</v>
      </c>
      <c r="C7" s="276" t="s">
        <v>407</v>
      </c>
      <c r="D7" s="571">
        <v>1093392</v>
      </c>
      <c r="E7" s="583">
        <v>807243</v>
      </c>
      <c r="F7" s="277">
        <v>286149</v>
      </c>
      <c r="G7" s="571">
        <v>1046</v>
      </c>
      <c r="H7" s="583">
        <v>1245</v>
      </c>
      <c r="I7" s="277">
        <v>484</v>
      </c>
      <c r="K7" s="279"/>
      <c r="L7" s="280"/>
      <c r="M7" s="280"/>
      <c r="N7" s="280"/>
    </row>
    <row r="8" spans="1:14" s="282" customFormat="1" ht="18" customHeight="1" x14ac:dyDescent="0.2">
      <c r="A8" s="281">
        <v>2</v>
      </c>
      <c r="B8" s="971"/>
      <c r="C8" s="257" t="s">
        <v>119</v>
      </c>
      <c r="D8" s="572">
        <v>77438</v>
      </c>
      <c r="E8" s="578">
        <v>65305</v>
      </c>
      <c r="F8" s="258">
        <v>12133</v>
      </c>
      <c r="G8" s="572">
        <v>1199</v>
      </c>
      <c r="H8" s="578">
        <v>1260</v>
      </c>
      <c r="I8" s="258">
        <v>872</v>
      </c>
      <c r="K8" s="283"/>
      <c r="L8" s="284"/>
      <c r="M8" s="284"/>
      <c r="N8" s="284"/>
    </row>
    <row r="9" spans="1:14" s="282" customFormat="1" ht="15.75" customHeight="1" x14ac:dyDescent="0.2">
      <c r="A9" s="281">
        <v>3</v>
      </c>
      <c r="B9" s="971"/>
      <c r="C9" s="257" t="s">
        <v>114</v>
      </c>
      <c r="D9" s="572">
        <v>761967</v>
      </c>
      <c r="E9" s="578">
        <v>554795</v>
      </c>
      <c r="F9" s="258">
        <v>207172</v>
      </c>
      <c r="G9" s="572">
        <v>1157</v>
      </c>
      <c r="H9" s="578">
        <v>1388</v>
      </c>
      <c r="I9" s="258">
        <v>537</v>
      </c>
      <c r="K9" s="283"/>
      <c r="L9" s="284"/>
      <c r="M9" s="284"/>
      <c r="N9" s="284"/>
    </row>
    <row r="10" spans="1:14" s="282" customFormat="1" ht="14.25" customHeight="1" x14ac:dyDescent="0.2">
      <c r="A10" s="281">
        <v>4</v>
      </c>
      <c r="B10" s="971"/>
      <c r="C10" s="257" t="s">
        <v>115</v>
      </c>
      <c r="D10" s="572">
        <v>720839</v>
      </c>
      <c r="E10" s="578">
        <v>519921</v>
      </c>
      <c r="F10" s="258">
        <v>200918</v>
      </c>
      <c r="G10" s="572">
        <v>1100</v>
      </c>
      <c r="H10" s="578">
        <v>1327</v>
      </c>
      <c r="I10" s="258">
        <v>512</v>
      </c>
      <c r="K10" s="283"/>
      <c r="L10" s="284"/>
      <c r="M10" s="284"/>
      <c r="N10" s="284"/>
    </row>
    <row r="11" spans="1:14" s="282" customFormat="1" ht="14.25" customHeight="1" x14ac:dyDescent="0.2">
      <c r="A11" s="281">
        <v>5</v>
      </c>
      <c r="B11" s="971"/>
      <c r="C11" s="257" t="s">
        <v>116</v>
      </c>
      <c r="D11" s="572">
        <v>1982</v>
      </c>
      <c r="E11" s="578">
        <v>1922</v>
      </c>
      <c r="F11" s="258">
        <v>60</v>
      </c>
      <c r="G11" s="572">
        <v>2516</v>
      </c>
      <c r="H11" s="578">
        <v>2525</v>
      </c>
      <c r="I11" s="258">
        <v>2222</v>
      </c>
      <c r="K11" s="283"/>
      <c r="L11" s="284"/>
      <c r="M11" s="284"/>
      <c r="N11" s="284"/>
    </row>
    <row r="12" spans="1:14" s="282" customFormat="1" ht="30" customHeight="1" x14ac:dyDescent="0.2">
      <c r="A12" s="281">
        <v>6</v>
      </c>
      <c r="B12" s="971"/>
      <c r="C12" s="257" t="s">
        <v>205</v>
      </c>
      <c r="D12" s="572">
        <v>0</v>
      </c>
      <c r="E12" s="578">
        <v>0</v>
      </c>
      <c r="F12" s="258">
        <v>0</v>
      </c>
      <c r="G12" s="572">
        <v>0</v>
      </c>
      <c r="H12" s="578">
        <v>0</v>
      </c>
      <c r="I12" s="258">
        <v>0</v>
      </c>
      <c r="K12" s="283"/>
      <c r="L12" s="284"/>
      <c r="M12" s="284"/>
      <c r="N12" s="284"/>
    </row>
    <row r="13" spans="1:14" s="282" customFormat="1" ht="14.25" customHeight="1" x14ac:dyDescent="0.2">
      <c r="A13" s="281">
        <v>7</v>
      </c>
      <c r="B13" s="971"/>
      <c r="C13" s="257" t="s">
        <v>202</v>
      </c>
      <c r="D13" s="572">
        <v>11886</v>
      </c>
      <c r="E13" s="578">
        <v>8305</v>
      </c>
      <c r="F13" s="258">
        <v>3581</v>
      </c>
      <c r="G13" s="572">
        <v>1595</v>
      </c>
      <c r="H13" s="578">
        <v>1820</v>
      </c>
      <c r="I13" s="258">
        <v>1073</v>
      </c>
      <c r="K13" s="283"/>
      <c r="L13" s="284"/>
      <c r="M13" s="284"/>
      <c r="N13" s="284"/>
    </row>
    <row r="14" spans="1:14" s="282" customFormat="1" ht="14.25" customHeight="1" x14ac:dyDescent="0.2">
      <c r="A14" s="281">
        <v>8</v>
      </c>
      <c r="B14" s="971"/>
      <c r="C14" s="257" t="s">
        <v>203</v>
      </c>
      <c r="D14" s="572">
        <v>9777</v>
      </c>
      <c r="E14" s="578">
        <v>8725</v>
      </c>
      <c r="F14" s="258">
        <v>1052</v>
      </c>
      <c r="G14" s="572">
        <v>2466</v>
      </c>
      <c r="H14" s="578">
        <v>2611</v>
      </c>
      <c r="I14" s="258">
        <v>1264</v>
      </c>
      <c r="K14" s="283"/>
      <c r="L14" s="284"/>
      <c r="M14" s="284"/>
      <c r="N14" s="284"/>
    </row>
    <row r="15" spans="1:14" s="282" customFormat="1" ht="14.25" customHeight="1" x14ac:dyDescent="0.2">
      <c r="A15" s="281">
        <v>9</v>
      </c>
      <c r="B15" s="971"/>
      <c r="C15" s="257" t="s">
        <v>204</v>
      </c>
      <c r="D15" s="572">
        <v>17483</v>
      </c>
      <c r="E15" s="578">
        <v>15922</v>
      </c>
      <c r="F15" s="258">
        <v>1561</v>
      </c>
      <c r="G15" s="572">
        <v>2318</v>
      </c>
      <c r="H15" s="578">
        <v>2358</v>
      </c>
      <c r="I15" s="258">
        <v>1910</v>
      </c>
      <c r="K15" s="283"/>
      <c r="L15" s="284"/>
      <c r="M15" s="284"/>
      <c r="N15" s="284"/>
    </row>
    <row r="16" spans="1:14" s="282" customFormat="1" ht="15" customHeight="1" x14ac:dyDescent="0.2">
      <c r="A16" s="281">
        <v>10</v>
      </c>
      <c r="B16" s="971"/>
      <c r="C16" s="257" t="s">
        <v>187</v>
      </c>
      <c r="D16" s="572">
        <v>209768</v>
      </c>
      <c r="E16" s="578">
        <v>150880</v>
      </c>
      <c r="F16" s="258">
        <v>58888</v>
      </c>
      <c r="G16" s="572">
        <v>729</v>
      </c>
      <c r="H16" s="578">
        <v>914</v>
      </c>
      <c r="I16" s="258">
        <v>256</v>
      </c>
      <c r="K16" s="283"/>
      <c r="L16" s="284"/>
      <c r="M16" s="284"/>
      <c r="N16" s="284"/>
    </row>
    <row r="17" spans="1:14" s="282" customFormat="1" ht="15" customHeight="1" x14ac:dyDescent="0.2">
      <c r="A17" s="281">
        <v>11</v>
      </c>
      <c r="B17" s="971"/>
      <c r="C17" s="257" t="s">
        <v>188</v>
      </c>
      <c r="D17" s="572">
        <v>18224</v>
      </c>
      <c r="E17" s="578">
        <v>14701</v>
      </c>
      <c r="F17" s="258">
        <v>3523</v>
      </c>
      <c r="G17" s="572">
        <v>305</v>
      </c>
      <c r="H17" s="578">
        <v>339</v>
      </c>
      <c r="I17" s="258">
        <v>159</v>
      </c>
      <c r="K17" s="283"/>
      <c r="L17" s="284"/>
      <c r="M17" s="284"/>
      <c r="N17" s="284"/>
    </row>
    <row r="18" spans="1:14" s="282" customFormat="1" ht="14.25" customHeight="1" x14ac:dyDescent="0.2">
      <c r="A18" s="285">
        <v>12</v>
      </c>
      <c r="B18" s="972"/>
      <c r="C18" s="286" t="s">
        <v>189</v>
      </c>
      <c r="D18" s="575">
        <v>25995</v>
      </c>
      <c r="E18" s="581">
        <v>21562</v>
      </c>
      <c r="F18" s="271">
        <v>4433</v>
      </c>
      <c r="G18" s="575">
        <v>414</v>
      </c>
      <c r="H18" s="581">
        <v>455</v>
      </c>
      <c r="I18" s="271">
        <v>216</v>
      </c>
      <c r="K18" s="283"/>
      <c r="L18" s="284"/>
      <c r="M18" s="284"/>
      <c r="N18" s="284"/>
    </row>
    <row r="19" spans="1:14" s="278" customFormat="1" ht="18" customHeight="1" x14ac:dyDescent="0.2">
      <c r="A19" s="275">
        <v>13</v>
      </c>
      <c r="B19" s="962" t="s">
        <v>263</v>
      </c>
      <c r="C19" s="276" t="s">
        <v>407</v>
      </c>
      <c r="D19" s="582">
        <v>977731</v>
      </c>
      <c r="E19" s="583">
        <v>844648</v>
      </c>
      <c r="F19" s="277">
        <v>133083</v>
      </c>
      <c r="G19" s="582">
        <v>1687</v>
      </c>
      <c r="H19" s="583">
        <v>1800</v>
      </c>
      <c r="I19" s="277">
        <v>976</v>
      </c>
      <c r="K19" s="279"/>
      <c r="L19" s="280"/>
      <c r="M19" s="280"/>
      <c r="N19" s="280"/>
    </row>
    <row r="20" spans="1:14" s="282" customFormat="1" ht="18" customHeight="1" x14ac:dyDescent="0.2">
      <c r="A20" s="281">
        <v>14</v>
      </c>
      <c r="B20" s="971"/>
      <c r="C20" s="257" t="s">
        <v>121</v>
      </c>
      <c r="D20" s="572">
        <v>38138</v>
      </c>
      <c r="E20" s="578">
        <v>34651</v>
      </c>
      <c r="F20" s="258">
        <v>3487</v>
      </c>
      <c r="G20" s="572">
        <v>1425</v>
      </c>
      <c r="H20" s="578">
        <v>1465</v>
      </c>
      <c r="I20" s="258">
        <v>1028</v>
      </c>
      <c r="K20" s="283"/>
      <c r="L20" s="284"/>
      <c r="M20" s="284"/>
      <c r="N20" s="284"/>
    </row>
    <row r="21" spans="1:14" s="282" customFormat="1" ht="15.75" customHeight="1" x14ac:dyDescent="0.2">
      <c r="A21" s="281">
        <v>15</v>
      </c>
      <c r="B21" s="971"/>
      <c r="C21" s="257" t="s">
        <v>114</v>
      </c>
      <c r="D21" s="572">
        <v>792869</v>
      </c>
      <c r="E21" s="578">
        <v>681355</v>
      </c>
      <c r="F21" s="258">
        <v>111514</v>
      </c>
      <c r="G21" s="572">
        <v>1830</v>
      </c>
      <c r="H21" s="578">
        <v>1959</v>
      </c>
      <c r="I21" s="258">
        <v>1042</v>
      </c>
      <c r="K21" s="283"/>
      <c r="L21" s="284"/>
      <c r="M21" s="284"/>
      <c r="N21" s="284"/>
    </row>
    <row r="22" spans="1:14" s="282" customFormat="1" ht="14.25" customHeight="1" x14ac:dyDescent="0.2">
      <c r="A22" s="281">
        <v>16</v>
      </c>
      <c r="B22" s="971"/>
      <c r="C22" s="257" t="s">
        <v>115</v>
      </c>
      <c r="D22" s="572">
        <v>764271</v>
      </c>
      <c r="E22" s="578">
        <v>654583</v>
      </c>
      <c r="F22" s="258">
        <v>109688</v>
      </c>
      <c r="G22" s="572">
        <v>1787</v>
      </c>
      <c r="H22" s="578">
        <v>1914</v>
      </c>
      <c r="I22" s="258">
        <v>1024</v>
      </c>
      <c r="K22" s="283"/>
      <c r="L22" s="284"/>
      <c r="M22" s="284"/>
      <c r="N22" s="284"/>
    </row>
    <row r="23" spans="1:14" s="282" customFormat="1" ht="14.25" customHeight="1" x14ac:dyDescent="0.2">
      <c r="A23" s="281">
        <v>17</v>
      </c>
      <c r="B23" s="971"/>
      <c r="C23" s="257" t="s">
        <v>116</v>
      </c>
      <c r="D23" s="572">
        <v>333</v>
      </c>
      <c r="E23" s="578">
        <v>332</v>
      </c>
      <c r="F23" s="258">
        <v>1</v>
      </c>
      <c r="G23" s="572">
        <v>2891</v>
      </c>
      <c r="H23" s="578">
        <v>2891</v>
      </c>
      <c r="I23" s="258">
        <v>2772</v>
      </c>
      <c r="K23" s="283"/>
      <c r="L23" s="284"/>
      <c r="M23" s="284"/>
      <c r="N23" s="284"/>
    </row>
    <row r="24" spans="1:14" s="282" customFormat="1" ht="30" customHeight="1" x14ac:dyDescent="0.2">
      <c r="A24" s="281">
        <v>18</v>
      </c>
      <c r="B24" s="971"/>
      <c r="C24" s="257" t="s">
        <v>205</v>
      </c>
      <c r="D24" s="572">
        <v>0</v>
      </c>
      <c r="E24" s="578">
        <v>0</v>
      </c>
      <c r="F24" s="258">
        <v>0</v>
      </c>
      <c r="G24" s="572">
        <v>0</v>
      </c>
      <c r="H24" s="578">
        <v>0</v>
      </c>
      <c r="I24" s="258">
        <v>0</v>
      </c>
      <c r="K24" s="283"/>
      <c r="L24" s="284"/>
      <c r="M24" s="284"/>
      <c r="N24" s="284"/>
    </row>
    <row r="25" spans="1:14" s="282" customFormat="1" ht="14.25" customHeight="1" x14ac:dyDescent="0.2">
      <c r="A25" s="281">
        <v>19</v>
      </c>
      <c r="B25" s="971"/>
      <c r="C25" s="257" t="s">
        <v>202</v>
      </c>
      <c r="D25" s="572">
        <v>10285</v>
      </c>
      <c r="E25" s="578">
        <v>9234</v>
      </c>
      <c r="F25" s="258">
        <v>1051</v>
      </c>
      <c r="G25" s="572">
        <v>2649</v>
      </c>
      <c r="H25" s="578">
        <v>2740</v>
      </c>
      <c r="I25" s="258">
        <v>1849</v>
      </c>
      <c r="K25" s="283"/>
      <c r="L25" s="284"/>
      <c r="M25" s="284"/>
      <c r="N25" s="284"/>
    </row>
    <row r="26" spans="1:14" s="282" customFormat="1" ht="14.25" customHeight="1" x14ac:dyDescent="0.2">
      <c r="A26" s="281">
        <v>20</v>
      </c>
      <c r="B26" s="971"/>
      <c r="C26" s="257" t="s">
        <v>203</v>
      </c>
      <c r="D26" s="572">
        <v>13583</v>
      </c>
      <c r="E26" s="578">
        <v>12953</v>
      </c>
      <c r="F26" s="258">
        <v>630</v>
      </c>
      <c r="G26" s="572">
        <v>3346</v>
      </c>
      <c r="H26" s="578">
        <v>3389</v>
      </c>
      <c r="I26" s="258">
        <v>2456</v>
      </c>
      <c r="K26" s="283"/>
      <c r="L26" s="284"/>
      <c r="M26" s="284"/>
      <c r="N26" s="284"/>
    </row>
    <row r="27" spans="1:14" s="282" customFormat="1" ht="14.25" customHeight="1" x14ac:dyDescent="0.2">
      <c r="A27" s="281">
        <v>21</v>
      </c>
      <c r="B27" s="971"/>
      <c r="C27" s="257" t="s">
        <v>204</v>
      </c>
      <c r="D27" s="572">
        <v>4397</v>
      </c>
      <c r="E27" s="578">
        <v>4253</v>
      </c>
      <c r="F27" s="258">
        <v>144</v>
      </c>
      <c r="G27" s="572">
        <v>2638</v>
      </c>
      <c r="H27" s="578">
        <v>2648</v>
      </c>
      <c r="I27" s="258">
        <v>2342</v>
      </c>
      <c r="K27" s="283"/>
      <c r="L27" s="284"/>
      <c r="M27" s="284"/>
      <c r="N27" s="284"/>
    </row>
    <row r="28" spans="1:14" s="282" customFormat="1" ht="15" customHeight="1" x14ac:dyDescent="0.2">
      <c r="A28" s="281">
        <v>22</v>
      </c>
      <c r="B28" s="971"/>
      <c r="C28" s="257" t="s">
        <v>187</v>
      </c>
      <c r="D28" s="572">
        <v>113097</v>
      </c>
      <c r="E28" s="578">
        <v>98612</v>
      </c>
      <c r="F28" s="258">
        <v>14485</v>
      </c>
      <c r="G28" s="572">
        <v>1141</v>
      </c>
      <c r="H28" s="578">
        <v>1216</v>
      </c>
      <c r="I28" s="258">
        <v>630</v>
      </c>
      <c r="K28" s="283"/>
      <c r="L28" s="284"/>
      <c r="M28" s="284"/>
      <c r="N28" s="284"/>
    </row>
    <row r="29" spans="1:14" s="282" customFormat="1" ht="15" customHeight="1" x14ac:dyDescent="0.2">
      <c r="A29" s="281">
        <v>23</v>
      </c>
      <c r="B29" s="971"/>
      <c r="C29" s="257" t="s">
        <v>188</v>
      </c>
      <c r="D29" s="572">
        <v>19435</v>
      </c>
      <c r="E29" s="578">
        <v>17492</v>
      </c>
      <c r="F29" s="258">
        <v>1943</v>
      </c>
      <c r="G29" s="572">
        <v>487</v>
      </c>
      <c r="H29" s="578">
        <v>511</v>
      </c>
      <c r="I29" s="258">
        <v>273</v>
      </c>
      <c r="K29" s="283"/>
      <c r="L29" s="284"/>
      <c r="M29" s="284"/>
      <c r="N29" s="284"/>
    </row>
    <row r="30" spans="1:14" s="282" customFormat="1" ht="15" customHeight="1" x14ac:dyDescent="0.2">
      <c r="A30" s="285">
        <v>24</v>
      </c>
      <c r="B30" s="972"/>
      <c r="C30" s="286" t="s">
        <v>189</v>
      </c>
      <c r="D30" s="575">
        <v>14192</v>
      </c>
      <c r="E30" s="581">
        <v>12538</v>
      </c>
      <c r="F30" s="271">
        <v>1654</v>
      </c>
      <c r="G30" s="575">
        <v>443</v>
      </c>
      <c r="H30" s="581">
        <v>464</v>
      </c>
      <c r="I30" s="271">
        <v>285</v>
      </c>
      <c r="K30" s="283"/>
      <c r="L30" s="284"/>
      <c r="M30" s="284"/>
      <c r="N30" s="284"/>
    </row>
    <row r="31" spans="1:14" s="278" customFormat="1" ht="18" customHeight="1" x14ac:dyDescent="0.2">
      <c r="A31" s="287">
        <v>25</v>
      </c>
      <c r="B31" s="962" t="s">
        <v>494</v>
      </c>
      <c r="C31" s="288" t="s">
        <v>407</v>
      </c>
      <c r="D31" s="571">
        <v>19021</v>
      </c>
      <c r="E31" s="577">
        <v>16332</v>
      </c>
      <c r="F31" s="252">
        <v>2689</v>
      </c>
      <c r="G31" s="571">
        <v>1516</v>
      </c>
      <c r="H31" s="577">
        <v>1648</v>
      </c>
      <c r="I31" s="252">
        <v>709</v>
      </c>
      <c r="K31" s="279"/>
      <c r="L31" s="280"/>
      <c r="M31" s="280"/>
      <c r="N31" s="280"/>
    </row>
    <row r="32" spans="1:14" s="282" customFormat="1" ht="30" customHeight="1" x14ac:dyDescent="0.2">
      <c r="A32" s="281">
        <v>26</v>
      </c>
      <c r="B32" s="971"/>
      <c r="C32" s="257" t="s">
        <v>122</v>
      </c>
      <c r="D32" s="572">
        <v>1030</v>
      </c>
      <c r="E32" s="578">
        <v>922</v>
      </c>
      <c r="F32" s="258">
        <v>108</v>
      </c>
      <c r="G32" s="572">
        <v>1497</v>
      </c>
      <c r="H32" s="578">
        <v>1566</v>
      </c>
      <c r="I32" s="258">
        <v>911</v>
      </c>
      <c r="K32" s="283"/>
      <c r="L32" s="284"/>
      <c r="M32" s="284"/>
      <c r="N32" s="284"/>
    </row>
    <row r="33" spans="1:14" s="282" customFormat="1" ht="15.75" customHeight="1" x14ac:dyDescent="0.2">
      <c r="A33" s="281">
        <v>27</v>
      </c>
      <c r="B33" s="971"/>
      <c r="C33" s="257" t="s">
        <v>114</v>
      </c>
      <c r="D33" s="572">
        <v>13099</v>
      </c>
      <c r="E33" s="578">
        <v>11177</v>
      </c>
      <c r="F33" s="258">
        <v>1922</v>
      </c>
      <c r="G33" s="572">
        <v>1759</v>
      </c>
      <c r="H33" s="578">
        <v>1918</v>
      </c>
      <c r="I33" s="258">
        <v>835</v>
      </c>
      <c r="K33" s="283"/>
      <c r="L33" s="284"/>
      <c r="M33" s="284"/>
      <c r="N33" s="284"/>
    </row>
    <row r="34" spans="1:14" s="282" customFormat="1" ht="14.25" customHeight="1" x14ac:dyDescent="0.2">
      <c r="A34" s="281">
        <v>28</v>
      </c>
      <c r="B34" s="971"/>
      <c r="C34" s="257" t="s">
        <v>115</v>
      </c>
      <c r="D34" s="572">
        <v>11909</v>
      </c>
      <c r="E34" s="578">
        <v>10074</v>
      </c>
      <c r="F34" s="258">
        <v>1835</v>
      </c>
      <c r="G34" s="572">
        <v>1678</v>
      </c>
      <c r="H34" s="578">
        <v>1837</v>
      </c>
      <c r="I34" s="258">
        <v>805</v>
      </c>
      <c r="K34" s="283"/>
      <c r="L34" s="284"/>
      <c r="M34" s="284"/>
      <c r="N34" s="284"/>
    </row>
    <row r="35" spans="1:14" s="282" customFormat="1" ht="14.25" customHeight="1" x14ac:dyDescent="0.2">
      <c r="A35" s="281">
        <v>29</v>
      </c>
      <c r="B35" s="971"/>
      <c r="C35" s="257" t="s">
        <v>116</v>
      </c>
      <c r="D35" s="572">
        <v>0</v>
      </c>
      <c r="E35" s="578">
        <v>0</v>
      </c>
      <c r="F35" s="258">
        <v>0</v>
      </c>
      <c r="G35" s="572">
        <v>0</v>
      </c>
      <c r="H35" s="578">
        <v>0</v>
      </c>
      <c r="I35" s="258">
        <v>0</v>
      </c>
      <c r="K35" s="283"/>
      <c r="L35" s="284"/>
      <c r="M35" s="284"/>
      <c r="N35" s="284"/>
    </row>
    <row r="36" spans="1:14" s="282" customFormat="1" ht="30" customHeight="1" x14ac:dyDescent="0.2">
      <c r="A36" s="281">
        <v>30</v>
      </c>
      <c r="B36" s="971"/>
      <c r="C36" s="257" t="s">
        <v>205</v>
      </c>
      <c r="D36" s="572">
        <v>0</v>
      </c>
      <c r="E36" s="578">
        <v>0</v>
      </c>
      <c r="F36" s="258">
        <v>0</v>
      </c>
      <c r="G36" s="572">
        <v>0</v>
      </c>
      <c r="H36" s="578">
        <v>0</v>
      </c>
      <c r="I36" s="258">
        <v>0</v>
      </c>
      <c r="K36" s="283"/>
      <c r="L36" s="284"/>
      <c r="M36" s="284"/>
      <c r="N36" s="284"/>
    </row>
    <row r="37" spans="1:14" s="282" customFormat="1" ht="14.25" customHeight="1" x14ac:dyDescent="0.2">
      <c r="A37" s="281">
        <v>31</v>
      </c>
      <c r="B37" s="971"/>
      <c r="C37" s="257" t="s">
        <v>202</v>
      </c>
      <c r="D37" s="572">
        <v>383</v>
      </c>
      <c r="E37" s="578">
        <v>335</v>
      </c>
      <c r="F37" s="258">
        <v>48</v>
      </c>
      <c r="G37" s="572">
        <v>2078</v>
      </c>
      <c r="H37" s="578">
        <v>2181</v>
      </c>
      <c r="I37" s="258">
        <v>1366</v>
      </c>
      <c r="K37" s="283"/>
      <c r="L37" s="284"/>
      <c r="M37" s="284"/>
      <c r="N37" s="284"/>
    </row>
    <row r="38" spans="1:14" s="282" customFormat="1" ht="14.25" customHeight="1" x14ac:dyDescent="0.2">
      <c r="A38" s="281">
        <v>32</v>
      </c>
      <c r="B38" s="971"/>
      <c r="C38" s="257" t="s">
        <v>203</v>
      </c>
      <c r="D38" s="572">
        <v>491</v>
      </c>
      <c r="E38" s="578">
        <v>461</v>
      </c>
      <c r="F38" s="258">
        <v>30</v>
      </c>
      <c r="G38" s="572">
        <v>2995</v>
      </c>
      <c r="H38" s="578">
        <v>3096</v>
      </c>
      <c r="I38" s="258">
        <v>1451</v>
      </c>
      <c r="K38" s="283"/>
      <c r="L38" s="284"/>
      <c r="M38" s="284"/>
      <c r="N38" s="284"/>
    </row>
    <row r="39" spans="1:14" s="282" customFormat="1" ht="14.25" customHeight="1" x14ac:dyDescent="0.2">
      <c r="A39" s="281">
        <v>33</v>
      </c>
      <c r="B39" s="971"/>
      <c r="C39" s="257" t="s">
        <v>204</v>
      </c>
      <c r="D39" s="572">
        <v>316</v>
      </c>
      <c r="E39" s="578">
        <v>307</v>
      </c>
      <c r="F39" s="258">
        <v>9</v>
      </c>
      <c r="G39" s="572">
        <v>2508</v>
      </c>
      <c r="H39" s="578">
        <v>2524</v>
      </c>
      <c r="I39" s="258">
        <v>1960</v>
      </c>
      <c r="K39" s="283"/>
      <c r="L39" s="284"/>
      <c r="M39" s="284"/>
      <c r="N39" s="284"/>
    </row>
    <row r="40" spans="1:14" s="282" customFormat="1" ht="15" customHeight="1" x14ac:dyDescent="0.2">
      <c r="A40" s="281">
        <v>34</v>
      </c>
      <c r="B40" s="971"/>
      <c r="C40" s="257" t="s">
        <v>187</v>
      </c>
      <c r="D40" s="572">
        <v>4264</v>
      </c>
      <c r="E40" s="578">
        <v>3662</v>
      </c>
      <c r="F40" s="258">
        <v>602</v>
      </c>
      <c r="G40" s="572">
        <v>932</v>
      </c>
      <c r="H40" s="578">
        <v>1032</v>
      </c>
      <c r="I40" s="258">
        <v>323</v>
      </c>
      <c r="K40" s="283"/>
      <c r="L40" s="284"/>
      <c r="M40" s="284"/>
      <c r="N40" s="284"/>
    </row>
    <row r="41" spans="1:14" s="282" customFormat="1" ht="15" customHeight="1" x14ac:dyDescent="0.2">
      <c r="A41" s="281">
        <v>35</v>
      </c>
      <c r="B41" s="971"/>
      <c r="C41" s="257" t="s">
        <v>188</v>
      </c>
      <c r="D41" s="572">
        <v>223</v>
      </c>
      <c r="E41" s="578">
        <v>206</v>
      </c>
      <c r="F41" s="258">
        <v>17</v>
      </c>
      <c r="G41" s="572">
        <v>382</v>
      </c>
      <c r="H41" s="578">
        <v>400</v>
      </c>
      <c r="I41" s="258">
        <v>175</v>
      </c>
      <c r="K41" s="283"/>
      <c r="L41" s="284"/>
      <c r="M41" s="284"/>
      <c r="N41" s="284"/>
    </row>
    <row r="42" spans="1:14" s="282" customFormat="1" ht="15" customHeight="1" x14ac:dyDescent="0.2">
      <c r="A42" s="285">
        <v>36</v>
      </c>
      <c r="B42" s="972"/>
      <c r="C42" s="286" t="s">
        <v>189</v>
      </c>
      <c r="D42" s="575">
        <v>405</v>
      </c>
      <c r="E42" s="581">
        <v>365</v>
      </c>
      <c r="F42" s="271">
        <v>40</v>
      </c>
      <c r="G42" s="575">
        <v>450</v>
      </c>
      <c r="H42" s="581">
        <v>484</v>
      </c>
      <c r="I42" s="271">
        <v>144</v>
      </c>
      <c r="K42" s="283"/>
      <c r="L42" s="284"/>
      <c r="M42" s="284"/>
      <c r="N42" s="284"/>
    </row>
    <row r="43" spans="1:14" s="278" customFormat="1" ht="18" customHeight="1" x14ac:dyDescent="0.2">
      <c r="A43" s="275">
        <v>37</v>
      </c>
      <c r="B43" s="962" t="s">
        <v>495</v>
      </c>
      <c r="C43" s="276" t="s">
        <v>407</v>
      </c>
      <c r="D43" s="582">
        <v>15439</v>
      </c>
      <c r="E43" s="583">
        <v>13019</v>
      </c>
      <c r="F43" s="277">
        <v>2420</v>
      </c>
      <c r="G43" s="582">
        <v>1874</v>
      </c>
      <c r="H43" s="583">
        <v>2041</v>
      </c>
      <c r="I43" s="277">
        <v>974</v>
      </c>
      <c r="K43" s="279"/>
      <c r="L43" s="280"/>
      <c r="M43" s="280"/>
      <c r="N43" s="280"/>
    </row>
    <row r="44" spans="1:14" s="282" customFormat="1" ht="30.75" customHeight="1" x14ac:dyDescent="0.2">
      <c r="A44" s="281">
        <v>38</v>
      </c>
      <c r="B44" s="971"/>
      <c r="C44" s="257" t="s">
        <v>118</v>
      </c>
      <c r="D44" s="572">
        <v>370</v>
      </c>
      <c r="E44" s="578">
        <v>349</v>
      </c>
      <c r="F44" s="258">
        <v>21</v>
      </c>
      <c r="G44" s="572">
        <v>1734</v>
      </c>
      <c r="H44" s="578">
        <v>1783</v>
      </c>
      <c r="I44" s="258">
        <v>919</v>
      </c>
      <c r="K44" s="283"/>
      <c r="L44" s="284"/>
      <c r="M44" s="284"/>
      <c r="N44" s="284"/>
    </row>
    <row r="45" spans="1:14" s="282" customFormat="1" ht="15.75" customHeight="1" x14ac:dyDescent="0.2">
      <c r="A45" s="281">
        <v>39</v>
      </c>
      <c r="B45" s="971"/>
      <c r="C45" s="257" t="s">
        <v>114</v>
      </c>
      <c r="D45" s="572">
        <v>9140</v>
      </c>
      <c r="E45" s="578">
        <v>7655</v>
      </c>
      <c r="F45" s="258">
        <v>1485</v>
      </c>
      <c r="G45" s="572">
        <v>2353</v>
      </c>
      <c r="H45" s="578">
        <v>2578</v>
      </c>
      <c r="I45" s="258">
        <v>1190</v>
      </c>
      <c r="K45" s="283"/>
      <c r="L45" s="284"/>
      <c r="M45" s="284"/>
      <c r="N45" s="284"/>
    </row>
    <row r="46" spans="1:14" s="282" customFormat="1" ht="14.25" customHeight="1" x14ac:dyDescent="0.2">
      <c r="A46" s="281">
        <v>40</v>
      </c>
      <c r="B46" s="971"/>
      <c r="C46" s="257" t="s">
        <v>115</v>
      </c>
      <c r="D46" s="572">
        <v>8583</v>
      </c>
      <c r="E46" s="578">
        <v>7122</v>
      </c>
      <c r="F46" s="258">
        <v>1461</v>
      </c>
      <c r="G46" s="572">
        <v>2309</v>
      </c>
      <c r="H46" s="578">
        <v>2540</v>
      </c>
      <c r="I46" s="258">
        <v>1182</v>
      </c>
      <c r="K46" s="283"/>
      <c r="L46" s="284"/>
      <c r="M46" s="284"/>
      <c r="N46" s="284"/>
    </row>
    <row r="47" spans="1:14" s="282" customFormat="1" ht="14.25" customHeight="1" x14ac:dyDescent="0.2">
      <c r="A47" s="281">
        <v>41</v>
      </c>
      <c r="B47" s="971"/>
      <c r="C47" s="257" t="s">
        <v>116</v>
      </c>
      <c r="D47" s="572">
        <v>38</v>
      </c>
      <c r="E47" s="578">
        <v>38</v>
      </c>
      <c r="F47" s="258">
        <v>0</v>
      </c>
      <c r="G47" s="572">
        <v>2727</v>
      </c>
      <c r="H47" s="578">
        <v>2727</v>
      </c>
      <c r="I47" s="258">
        <v>0</v>
      </c>
      <c r="K47" s="283"/>
      <c r="L47" s="284"/>
      <c r="M47" s="284"/>
      <c r="N47" s="284"/>
    </row>
    <row r="48" spans="1:14" s="282" customFormat="1" ht="30" customHeight="1" x14ac:dyDescent="0.2">
      <c r="A48" s="281">
        <v>42</v>
      </c>
      <c r="B48" s="971"/>
      <c r="C48" s="257" t="s">
        <v>205</v>
      </c>
      <c r="D48" s="572">
        <v>0</v>
      </c>
      <c r="E48" s="578">
        <v>0</v>
      </c>
      <c r="F48" s="258">
        <v>0</v>
      </c>
      <c r="G48" s="572">
        <v>0</v>
      </c>
      <c r="H48" s="578">
        <v>0</v>
      </c>
      <c r="I48" s="258">
        <v>0</v>
      </c>
      <c r="K48" s="283"/>
      <c r="L48" s="284"/>
      <c r="M48" s="284"/>
      <c r="N48" s="284"/>
    </row>
    <row r="49" spans="1:14" s="282" customFormat="1" ht="14.25" customHeight="1" x14ac:dyDescent="0.2">
      <c r="A49" s="281">
        <v>43</v>
      </c>
      <c r="B49" s="971"/>
      <c r="C49" s="257" t="s">
        <v>202</v>
      </c>
      <c r="D49" s="572">
        <v>168</v>
      </c>
      <c r="E49" s="578">
        <v>158</v>
      </c>
      <c r="F49" s="258">
        <v>10</v>
      </c>
      <c r="G49" s="572">
        <v>2947</v>
      </c>
      <c r="H49" s="578">
        <v>3018</v>
      </c>
      <c r="I49" s="258">
        <v>1825</v>
      </c>
      <c r="K49" s="283"/>
      <c r="L49" s="284"/>
      <c r="M49" s="284"/>
      <c r="N49" s="284"/>
    </row>
    <row r="50" spans="1:14" s="282" customFormat="1" ht="14.25" customHeight="1" x14ac:dyDescent="0.2">
      <c r="A50" s="281">
        <v>44</v>
      </c>
      <c r="B50" s="971"/>
      <c r="C50" s="257" t="s">
        <v>203</v>
      </c>
      <c r="D50" s="572">
        <v>110</v>
      </c>
      <c r="E50" s="578">
        <v>104</v>
      </c>
      <c r="F50" s="258">
        <v>6</v>
      </c>
      <c r="G50" s="572">
        <v>3379</v>
      </c>
      <c r="H50" s="578">
        <v>3496</v>
      </c>
      <c r="I50" s="258">
        <v>1353</v>
      </c>
      <c r="K50" s="283"/>
      <c r="L50" s="284"/>
      <c r="M50" s="284"/>
      <c r="N50" s="284"/>
    </row>
    <row r="51" spans="1:14" s="282" customFormat="1" ht="14.25" customHeight="1" x14ac:dyDescent="0.2">
      <c r="A51" s="281">
        <v>45</v>
      </c>
      <c r="B51" s="971"/>
      <c r="C51" s="257" t="s">
        <v>204</v>
      </c>
      <c r="D51" s="572">
        <v>241</v>
      </c>
      <c r="E51" s="578">
        <v>233</v>
      </c>
      <c r="F51" s="258">
        <v>8</v>
      </c>
      <c r="G51" s="572">
        <v>2964</v>
      </c>
      <c r="H51" s="578">
        <v>3009</v>
      </c>
      <c r="I51" s="258">
        <v>1637</v>
      </c>
      <c r="K51" s="283"/>
      <c r="L51" s="284"/>
      <c r="M51" s="284"/>
      <c r="N51" s="284"/>
    </row>
    <row r="52" spans="1:14" s="282" customFormat="1" ht="15" customHeight="1" x14ac:dyDescent="0.2">
      <c r="A52" s="281">
        <v>46</v>
      </c>
      <c r="B52" s="971"/>
      <c r="C52" s="257" t="s">
        <v>187</v>
      </c>
      <c r="D52" s="572">
        <v>5574</v>
      </c>
      <c r="E52" s="578">
        <v>4709</v>
      </c>
      <c r="F52" s="258">
        <v>865</v>
      </c>
      <c r="G52" s="572">
        <v>1173</v>
      </c>
      <c r="H52" s="578">
        <v>1272</v>
      </c>
      <c r="I52" s="258">
        <v>636</v>
      </c>
      <c r="K52" s="283"/>
      <c r="L52" s="284"/>
      <c r="M52" s="284"/>
      <c r="N52" s="284"/>
    </row>
    <row r="53" spans="1:14" s="282" customFormat="1" ht="14.25" customHeight="1" x14ac:dyDescent="0.2">
      <c r="A53" s="281">
        <v>47</v>
      </c>
      <c r="B53" s="971"/>
      <c r="C53" s="257" t="s">
        <v>188</v>
      </c>
      <c r="D53" s="572">
        <v>63</v>
      </c>
      <c r="E53" s="578">
        <v>54</v>
      </c>
      <c r="F53" s="258">
        <v>9</v>
      </c>
      <c r="G53" s="572">
        <v>626</v>
      </c>
      <c r="H53" s="578">
        <v>665</v>
      </c>
      <c r="I53" s="258">
        <v>394</v>
      </c>
      <c r="K53" s="283"/>
      <c r="L53" s="284"/>
      <c r="M53" s="284"/>
      <c r="N53" s="284"/>
    </row>
    <row r="54" spans="1:14" s="282" customFormat="1" ht="15" customHeight="1" x14ac:dyDescent="0.2">
      <c r="A54" s="285">
        <v>48</v>
      </c>
      <c r="B54" s="972"/>
      <c r="C54" s="286" t="s">
        <v>189</v>
      </c>
      <c r="D54" s="575">
        <v>292</v>
      </c>
      <c r="E54" s="581">
        <v>252</v>
      </c>
      <c r="F54" s="271">
        <v>40</v>
      </c>
      <c r="G54" s="575">
        <v>689</v>
      </c>
      <c r="H54" s="581">
        <v>727</v>
      </c>
      <c r="I54" s="271">
        <v>450</v>
      </c>
      <c r="K54" s="283"/>
      <c r="L54" s="284"/>
      <c r="M54" s="284"/>
      <c r="N54" s="284"/>
    </row>
    <row r="55" spans="1:14" ht="18" customHeight="1" x14ac:dyDescent="0.25">
      <c r="A55" s="273" t="s">
        <v>305</v>
      </c>
    </row>
  </sheetData>
  <mergeCells count="7">
    <mergeCell ref="B43:B54"/>
    <mergeCell ref="A5:A6"/>
    <mergeCell ref="B5:B6"/>
    <mergeCell ref="C5:C6"/>
    <mergeCell ref="B7:B18"/>
    <mergeCell ref="B19:B30"/>
    <mergeCell ref="B31:B42"/>
  </mergeCells>
  <printOptions horizontalCentered="1"/>
  <pageMargins left="0.11811023622047245" right="0.11811023622047245" top="0.39370078740157483" bottom="0.23622047244094491" header="0.15748031496062992" footer="0.15748031496062992"/>
  <pageSetup paperSize="9" scale="75" orientation="portrait" blackAndWhite="1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workbookViewId="0"/>
  </sheetViews>
  <sheetFormatPr baseColWidth="10" defaultColWidth="11.42578125" defaultRowHeight="12.75" x14ac:dyDescent="0.2"/>
  <cols>
    <col min="1" max="1" width="4.5703125" style="274" customWidth="1"/>
    <col min="2" max="2" width="17.28515625" style="243" customWidth="1"/>
    <col min="3" max="3" width="31.85546875" style="243" customWidth="1"/>
    <col min="4" max="9" width="12.7109375" style="243" customWidth="1"/>
    <col min="10" max="10" width="11.42578125" style="243"/>
    <col min="11" max="11" width="2.5703125" style="243" customWidth="1"/>
    <col min="12" max="13" width="3.42578125" style="243" customWidth="1"/>
    <col min="14" max="14" width="4.5703125" style="243" customWidth="1"/>
    <col min="15" max="16384" width="11.42578125" style="243"/>
  </cols>
  <sheetData>
    <row r="1" spans="1:14" s="232" customFormat="1" ht="10.15" customHeight="1" x14ac:dyDescent="0.2">
      <c r="A1" s="401"/>
      <c r="B1" s="231"/>
      <c r="C1" s="231"/>
      <c r="I1" s="233"/>
    </row>
    <row r="2" spans="1:14" s="236" customFormat="1" ht="49.5" customHeight="1" x14ac:dyDescent="0.3">
      <c r="A2" s="234" t="s">
        <v>266</v>
      </c>
      <c r="B2" s="235"/>
      <c r="C2" s="235"/>
      <c r="D2" s="235"/>
      <c r="E2" s="235"/>
      <c r="F2" s="235"/>
      <c r="G2" s="235"/>
      <c r="H2" s="235"/>
      <c r="I2" s="235"/>
    </row>
    <row r="3" spans="1:14" s="239" customFormat="1" ht="32.25" customHeight="1" x14ac:dyDescent="0.3">
      <c r="A3" s="237" t="s">
        <v>524</v>
      </c>
      <c r="B3" s="238"/>
      <c r="C3" s="238"/>
      <c r="D3" s="238"/>
      <c r="E3" s="238"/>
      <c r="F3" s="238"/>
      <c r="G3" s="238"/>
      <c r="H3" s="238"/>
      <c r="I3" s="238"/>
    </row>
    <row r="4" spans="1:14" ht="25.5" customHeight="1" x14ac:dyDescent="0.25">
      <c r="A4" s="240"/>
      <c r="B4" s="241"/>
      <c r="C4" s="241"/>
      <c r="D4" s="241"/>
      <c r="E4" s="241"/>
      <c r="F4" s="241"/>
      <c r="G4" s="241"/>
      <c r="H4" s="241"/>
      <c r="I4" s="242" t="s">
        <v>89</v>
      </c>
    </row>
    <row r="5" spans="1:14" s="248" customFormat="1" ht="22.15" customHeight="1" x14ac:dyDescent="0.2">
      <c r="A5" s="914" t="s">
        <v>2</v>
      </c>
      <c r="B5" s="965" t="s">
        <v>108</v>
      </c>
      <c r="C5" s="965" t="s">
        <v>109</v>
      </c>
      <c r="D5" s="244" t="s">
        <v>110</v>
      </c>
      <c r="E5" s="245"/>
      <c r="F5" s="246"/>
      <c r="G5" s="247" t="s">
        <v>111</v>
      </c>
      <c r="H5" s="245"/>
      <c r="I5" s="246"/>
    </row>
    <row r="6" spans="1:14" s="248" customFormat="1" ht="63" customHeight="1" x14ac:dyDescent="0.2">
      <c r="A6" s="916"/>
      <c r="B6" s="923"/>
      <c r="C6" s="966"/>
      <c r="D6" s="570" t="s">
        <v>23</v>
      </c>
      <c r="E6" s="576" t="s">
        <v>112</v>
      </c>
      <c r="F6" s="249" t="s">
        <v>117</v>
      </c>
      <c r="G6" s="570" t="s">
        <v>23</v>
      </c>
      <c r="H6" s="576" t="s">
        <v>112</v>
      </c>
      <c r="I6" s="249" t="s">
        <v>117</v>
      </c>
    </row>
    <row r="7" spans="1:14" s="253" customFormat="1" ht="20.45" customHeight="1" x14ac:dyDescent="0.2">
      <c r="A7" s="250">
        <v>1</v>
      </c>
      <c r="B7" s="962" t="s">
        <v>496</v>
      </c>
      <c r="C7" s="251" t="s">
        <v>407</v>
      </c>
      <c r="D7" s="571">
        <v>214541</v>
      </c>
      <c r="E7" s="577">
        <v>180344</v>
      </c>
      <c r="F7" s="252">
        <v>34197</v>
      </c>
      <c r="G7" s="571">
        <v>1485</v>
      </c>
      <c r="H7" s="577">
        <v>1630</v>
      </c>
      <c r="I7" s="252">
        <v>720</v>
      </c>
      <c r="K7" s="254"/>
      <c r="L7" s="255"/>
      <c r="M7" s="255"/>
      <c r="N7" s="255"/>
    </row>
    <row r="8" spans="1:14" s="259" customFormat="1" ht="21" customHeight="1" x14ac:dyDescent="0.2">
      <c r="A8" s="256">
        <v>2</v>
      </c>
      <c r="B8" s="963"/>
      <c r="C8" s="257" t="s">
        <v>125</v>
      </c>
      <c r="D8" s="572">
        <v>8008</v>
      </c>
      <c r="E8" s="578">
        <v>6685</v>
      </c>
      <c r="F8" s="258">
        <v>1323</v>
      </c>
      <c r="G8" s="572">
        <v>1371</v>
      </c>
      <c r="H8" s="578">
        <v>1486</v>
      </c>
      <c r="I8" s="258">
        <v>788</v>
      </c>
      <c r="K8" s="260"/>
      <c r="L8" s="261"/>
      <c r="M8" s="261"/>
      <c r="N8" s="261"/>
    </row>
    <row r="9" spans="1:14" s="259" customFormat="1" ht="21.6" customHeight="1" x14ac:dyDescent="0.2">
      <c r="A9" s="256">
        <v>3</v>
      </c>
      <c r="B9" s="963"/>
      <c r="C9" s="262" t="s">
        <v>114</v>
      </c>
      <c r="D9" s="572">
        <v>163281</v>
      </c>
      <c r="E9" s="578">
        <v>133202</v>
      </c>
      <c r="F9" s="258">
        <v>30079</v>
      </c>
      <c r="G9" s="572">
        <v>1657</v>
      </c>
      <c r="H9" s="578">
        <v>1866</v>
      </c>
      <c r="I9" s="258">
        <v>731</v>
      </c>
      <c r="K9" s="260"/>
      <c r="L9" s="261"/>
      <c r="M9" s="261"/>
      <c r="N9" s="261"/>
    </row>
    <row r="10" spans="1:14" s="259" customFormat="1" ht="13.9" customHeight="1" x14ac:dyDescent="0.2">
      <c r="A10" s="256">
        <v>4</v>
      </c>
      <c r="B10" s="963"/>
      <c r="C10" s="257" t="s">
        <v>115</v>
      </c>
      <c r="D10" s="572">
        <v>156374</v>
      </c>
      <c r="E10" s="578">
        <v>126861</v>
      </c>
      <c r="F10" s="258">
        <v>29513</v>
      </c>
      <c r="G10" s="572">
        <v>1625</v>
      </c>
      <c r="H10" s="578">
        <v>1838</v>
      </c>
      <c r="I10" s="258">
        <v>709</v>
      </c>
      <c r="K10" s="260"/>
      <c r="L10" s="261"/>
      <c r="M10" s="261"/>
      <c r="N10" s="261"/>
    </row>
    <row r="11" spans="1:14" s="259" customFormat="1" ht="13.9" customHeight="1" x14ac:dyDescent="0.2">
      <c r="A11" s="256">
        <v>5</v>
      </c>
      <c r="B11" s="963"/>
      <c r="C11" s="257" t="s">
        <v>116</v>
      </c>
      <c r="D11" s="572">
        <v>0</v>
      </c>
      <c r="E11" s="578">
        <v>0</v>
      </c>
      <c r="F11" s="258">
        <v>0</v>
      </c>
      <c r="G11" s="572">
        <v>0</v>
      </c>
      <c r="H11" s="578">
        <v>0</v>
      </c>
      <c r="I11" s="258">
        <v>0</v>
      </c>
      <c r="K11" s="260"/>
      <c r="L11" s="261"/>
      <c r="M11" s="261"/>
      <c r="N11" s="261"/>
    </row>
    <row r="12" spans="1:14" s="259" customFormat="1" ht="30" customHeight="1" x14ac:dyDescent="0.2">
      <c r="A12" s="256">
        <v>6</v>
      </c>
      <c r="B12" s="963"/>
      <c r="C12" s="257" t="s">
        <v>205</v>
      </c>
      <c r="D12" s="572">
        <v>0</v>
      </c>
      <c r="E12" s="578">
        <v>0</v>
      </c>
      <c r="F12" s="258">
        <v>0</v>
      </c>
      <c r="G12" s="572">
        <v>0</v>
      </c>
      <c r="H12" s="578">
        <v>0</v>
      </c>
      <c r="I12" s="258">
        <v>0</v>
      </c>
      <c r="K12" s="260"/>
      <c r="L12" s="261"/>
      <c r="M12" s="261"/>
      <c r="N12" s="261"/>
    </row>
    <row r="13" spans="1:14" s="259" customFormat="1" ht="13.9" customHeight="1" x14ac:dyDescent="0.2">
      <c r="A13" s="256">
        <v>7</v>
      </c>
      <c r="B13" s="963"/>
      <c r="C13" s="257" t="s">
        <v>202</v>
      </c>
      <c r="D13" s="572">
        <v>1931</v>
      </c>
      <c r="E13" s="578">
        <v>1668</v>
      </c>
      <c r="F13" s="258">
        <v>263</v>
      </c>
      <c r="G13" s="572">
        <v>2101</v>
      </c>
      <c r="H13" s="578">
        <v>2181</v>
      </c>
      <c r="I13" s="258">
        <v>1589</v>
      </c>
      <c r="K13" s="260"/>
      <c r="L13" s="261"/>
      <c r="M13" s="261"/>
      <c r="N13" s="261"/>
    </row>
    <row r="14" spans="1:14" s="259" customFormat="1" ht="13.9" customHeight="1" x14ac:dyDescent="0.2">
      <c r="A14" s="256">
        <v>8</v>
      </c>
      <c r="B14" s="963"/>
      <c r="C14" s="257" t="s">
        <v>203</v>
      </c>
      <c r="D14" s="572">
        <v>2334</v>
      </c>
      <c r="E14" s="578">
        <v>2183</v>
      </c>
      <c r="F14" s="258">
        <v>151</v>
      </c>
      <c r="G14" s="572">
        <v>2773</v>
      </c>
      <c r="H14" s="578">
        <v>2805</v>
      </c>
      <c r="I14" s="258">
        <v>2310</v>
      </c>
      <c r="K14" s="260"/>
      <c r="L14" s="261"/>
      <c r="M14" s="261"/>
      <c r="N14" s="261"/>
    </row>
    <row r="15" spans="1:14" s="259" customFormat="1" ht="13.9" customHeight="1" x14ac:dyDescent="0.2">
      <c r="A15" s="256">
        <v>9</v>
      </c>
      <c r="B15" s="963"/>
      <c r="C15" s="257" t="s">
        <v>204</v>
      </c>
      <c r="D15" s="572">
        <v>2642</v>
      </c>
      <c r="E15" s="578">
        <v>2490</v>
      </c>
      <c r="F15" s="258">
        <v>152</v>
      </c>
      <c r="G15" s="572">
        <v>2249</v>
      </c>
      <c r="H15" s="578">
        <v>2266</v>
      </c>
      <c r="I15" s="258">
        <v>1978</v>
      </c>
      <c r="K15" s="260"/>
      <c r="L15" s="261"/>
      <c r="M15" s="261"/>
      <c r="N15" s="261"/>
    </row>
    <row r="16" spans="1:14" s="259" customFormat="1" ht="22.15" customHeight="1" x14ac:dyDescent="0.2">
      <c r="A16" s="256">
        <v>10</v>
      </c>
      <c r="B16" s="963"/>
      <c r="C16" s="262" t="s">
        <v>187</v>
      </c>
      <c r="D16" s="572">
        <v>36891</v>
      </c>
      <c r="E16" s="578">
        <v>34800</v>
      </c>
      <c r="F16" s="258">
        <v>2091</v>
      </c>
      <c r="G16" s="572">
        <v>926</v>
      </c>
      <c r="H16" s="578">
        <v>940</v>
      </c>
      <c r="I16" s="258">
        <v>684</v>
      </c>
      <c r="K16" s="260"/>
      <c r="L16" s="261"/>
      <c r="M16" s="261"/>
      <c r="N16" s="261"/>
    </row>
    <row r="17" spans="1:14" s="259" customFormat="1" ht="22.15" customHeight="1" x14ac:dyDescent="0.2">
      <c r="A17" s="256">
        <v>11</v>
      </c>
      <c r="B17" s="963"/>
      <c r="C17" s="262" t="s">
        <v>188</v>
      </c>
      <c r="D17" s="572">
        <v>2685</v>
      </c>
      <c r="E17" s="578">
        <v>2379</v>
      </c>
      <c r="F17" s="258">
        <v>306</v>
      </c>
      <c r="G17" s="572">
        <v>477</v>
      </c>
      <c r="H17" s="578">
        <v>512</v>
      </c>
      <c r="I17" s="258">
        <v>209</v>
      </c>
      <c r="K17" s="260"/>
      <c r="L17" s="261"/>
      <c r="M17" s="261"/>
      <c r="N17" s="261"/>
    </row>
    <row r="18" spans="1:14" s="259" customFormat="1" ht="22.15" customHeight="1" x14ac:dyDescent="0.2">
      <c r="A18" s="269">
        <v>12</v>
      </c>
      <c r="B18" s="964"/>
      <c r="C18" s="289" t="s">
        <v>189</v>
      </c>
      <c r="D18" s="575">
        <v>3676</v>
      </c>
      <c r="E18" s="581">
        <v>3278</v>
      </c>
      <c r="F18" s="271">
        <v>398</v>
      </c>
      <c r="G18" s="575">
        <v>451</v>
      </c>
      <c r="H18" s="581">
        <v>478</v>
      </c>
      <c r="I18" s="271">
        <v>236</v>
      </c>
      <c r="K18" s="260"/>
      <c r="L18" s="261"/>
      <c r="M18" s="261"/>
      <c r="N18" s="261"/>
    </row>
    <row r="19" spans="1:14" s="253" customFormat="1" ht="20.45" customHeight="1" x14ac:dyDescent="0.2">
      <c r="A19" s="250">
        <v>13</v>
      </c>
      <c r="B19" s="962" t="s">
        <v>497</v>
      </c>
      <c r="C19" s="251" t="s">
        <v>407</v>
      </c>
      <c r="D19" s="571">
        <v>161251</v>
      </c>
      <c r="E19" s="577">
        <v>157302</v>
      </c>
      <c r="F19" s="252">
        <v>3949</v>
      </c>
      <c r="G19" s="571">
        <v>971</v>
      </c>
      <c r="H19" s="577">
        <v>980</v>
      </c>
      <c r="I19" s="252">
        <v>621</v>
      </c>
      <c r="K19" s="254"/>
      <c r="L19" s="255"/>
      <c r="M19" s="255"/>
      <c r="N19" s="255"/>
    </row>
    <row r="20" spans="1:14" s="259" customFormat="1" ht="21" customHeight="1" x14ac:dyDescent="0.2">
      <c r="A20" s="256">
        <v>14</v>
      </c>
      <c r="B20" s="963"/>
      <c r="C20" s="257" t="s">
        <v>125</v>
      </c>
      <c r="D20" s="572">
        <v>5098</v>
      </c>
      <c r="E20" s="578">
        <v>4985</v>
      </c>
      <c r="F20" s="258">
        <v>113</v>
      </c>
      <c r="G20" s="572">
        <v>1265</v>
      </c>
      <c r="H20" s="578">
        <v>1272</v>
      </c>
      <c r="I20" s="258">
        <v>966</v>
      </c>
      <c r="K20" s="260"/>
      <c r="L20" s="261"/>
      <c r="M20" s="261"/>
      <c r="N20" s="261"/>
    </row>
    <row r="21" spans="1:14" s="259" customFormat="1" ht="21.6" customHeight="1" x14ac:dyDescent="0.2">
      <c r="A21" s="256">
        <v>15</v>
      </c>
      <c r="B21" s="963"/>
      <c r="C21" s="262" t="s">
        <v>114</v>
      </c>
      <c r="D21" s="572">
        <v>120895</v>
      </c>
      <c r="E21" s="578">
        <v>117704</v>
      </c>
      <c r="F21" s="258">
        <v>3191</v>
      </c>
      <c r="G21" s="572">
        <v>1044</v>
      </c>
      <c r="H21" s="578">
        <v>1055</v>
      </c>
      <c r="I21" s="258">
        <v>657</v>
      </c>
      <c r="K21" s="260"/>
      <c r="L21" s="261"/>
      <c r="M21" s="261"/>
      <c r="N21" s="261"/>
    </row>
    <row r="22" spans="1:14" s="259" customFormat="1" ht="13.9" customHeight="1" x14ac:dyDescent="0.2">
      <c r="A22" s="256">
        <v>16</v>
      </c>
      <c r="B22" s="963"/>
      <c r="C22" s="257" t="s">
        <v>115</v>
      </c>
      <c r="D22" s="572">
        <v>114968</v>
      </c>
      <c r="E22" s="578">
        <v>111856</v>
      </c>
      <c r="F22" s="258">
        <v>3112</v>
      </c>
      <c r="G22" s="572">
        <v>1017</v>
      </c>
      <c r="H22" s="578">
        <v>1027</v>
      </c>
      <c r="I22" s="258">
        <v>644</v>
      </c>
      <c r="K22" s="260"/>
      <c r="L22" s="261"/>
      <c r="M22" s="261"/>
      <c r="N22" s="261"/>
    </row>
    <row r="23" spans="1:14" s="259" customFormat="1" ht="13.9" customHeight="1" x14ac:dyDescent="0.2">
      <c r="A23" s="256">
        <v>17</v>
      </c>
      <c r="B23" s="963"/>
      <c r="C23" s="257" t="s">
        <v>116</v>
      </c>
      <c r="D23" s="572">
        <v>0</v>
      </c>
      <c r="E23" s="578">
        <v>0</v>
      </c>
      <c r="F23" s="258">
        <v>0</v>
      </c>
      <c r="G23" s="572">
        <v>0</v>
      </c>
      <c r="H23" s="578">
        <v>0</v>
      </c>
      <c r="I23" s="258">
        <v>0</v>
      </c>
      <c r="K23" s="260"/>
      <c r="L23" s="261"/>
      <c r="M23" s="261"/>
      <c r="N23" s="261"/>
    </row>
    <row r="24" spans="1:14" s="259" customFormat="1" ht="30" customHeight="1" x14ac:dyDescent="0.2">
      <c r="A24" s="256">
        <v>18</v>
      </c>
      <c r="B24" s="963"/>
      <c r="C24" s="257" t="s">
        <v>205</v>
      </c>
      <c r="D24" s="572">
        <v>0</v>
      </c>
      <c r="E24" s="578">
        <v>0</v>
      </c>
      <c r="F24" s="258">
        <v>0</v>
      </c>
      <c r="G24" s="572">
        <v>0</v>
      </c>
      <c r="H24" s="578">
        <v>0</v>
      </c>
      <c r="I24" s="258">
        <v>0</v>
      </c>
      <c r="K24" s="260"/>
      <c r="L24" s="261"/>
      <c r="M24" s="261"/>
      <c r="N24" s="261"/>
    </row>
    <row r="25" spans="1:14" s="259" customFormat="1" ht="13.9" customHeight="1" x14ac:dyDescent="0.2">
      <c r="A25" s="256">
        <v>19</v>
      </c>
      <c r="B25" s="963"/>
      <c r="C25" s="257" t="s">
        <v>202</v>
      </c>
      <c r="D25" s="572">
        <v>128</v>
      </c>
      <c r="E25" s="578">
        <v>119</v>
      </c>
      <c r="F25" s="258">
        <v>9</v>
      </c>
      <c r="G25" s="572">
        <v>1484</v>
      </c>
      <c r="H25" s="578">
        <v>1504</v>
      </c>
      <c r="I25" s="258">
        <v>1220</v>
      </c>
      <c r="K25" s="260"/>
      <c r="L25" s="261"/>
      <c r="M25" s="261"/>
      <c r="N25" s="261"/>
    </row>
    <row r="26" spans="1:14" s="259" customFormat="1" ht="13.9" customHeight="1" x14ac:dyDescent="0.2">
      <c r="A26" s="256">
        <v>20</v>
      </c>
      <c r="B26" s="963"/>
      <c r="C26" s="257" t="s">
        <v>203</v>
      </c>
      <c r="D26" s="572">
        <v>137</v>
      </c>
      <c r="E26" s="578">
        <v>126</v>
      </c>
      <c r="F26" s="258">
        <v>11</v>
      </c>
      <c r="G26" s="572">
        <v>1613</v>
      </c>
      <c r="H26" s="578">
        <v>1707</v>
      </c>
      <c r="I26" s="258">
        <v>537</v>
      </c>
      <c r="K26" s="260"/>
      <c r="L26" s="261"/>
      <c r="M26" s="261"/>
      <c r="N26" s="261"/>
    </row>
    <row r="27" spans="1:14" s="259" customFormat="1" ht="13.9" customHeight="1" x14ac:dyDescent="0.2">
      <c r="A27" s="256">
        <v>21</v>
      </c>
      <c r="B27" s="963"/>
      <c r="C27" s="257" t="s">
        <v>204</v>
      </c>
      <c r="D27" s="572">
        <v>5662</v>
      </c>
      <c r="E27" s="578">
        <v>5603</v>
      </c>
      <c r="F27" s="258">
        <v>59</v>
      </c>
      <c r="G27" s="572">
        <v>1579</v>
      </c>
      <c r="H27" s="578">
        <v>1582</v>
      </c>
      <c r="I27" s="258">
        <v>1308</v>
      </c>
      <c r="K27" s="260"/>
      <c r="L27" s="261"/>
      <c r="M27" s="261"/>
      <c r="N27" s="261"/>
    </row>
    <row r="28" spans="1:14" s="259" customFormat="1" ht="22.15" customHeight="1" x14ac:dyDescent="0.2">
      <c r="A28" s="256">
        <v>22</v>
      </c>
      <c r="B28" s="963"/>
      <c r="C28" s="262" t="s">
        <v>187</v>
      </c>
      <c r="D28" s="572">
        <v>26571</v>
      </c>
      <c r="E28" s="578">
        <v>26081</v>
      </c>
      <c r="F28" s="258">
        <v>490</v>
      </c>
      <c r="G28" s="572">
        <v>775</v>
      </c>
      <c r="H28" s="578">
        <v>782</v>
      </c>
      <c r="I28" s="258">
        <v>418</v>
      </c>
      <c r="K28" s="260"/>
      <c r="L28" s="261"/>
      <c r="M28" s="261"/>
      <c r="N28" s="261"/>
    </row>
    <row r="29" spans="1:14" s="259" customFormat="1" ht="22.15" customHeight="1" x14ac:dyDescent="0.2">
      <c r="A29" s="256">
        <v>23</v>
      </c>
      <c r="B29" s="963"/>
      <c r="C29" s="262" t="s">
        <v>188</v>
      </c>
      <c r="D29" s="572">
        <v>5040</v>
      </c>
      <c r="E29" s="578">
        <v>4936</v>
      </c>
      <c r="F29" s="258">
        <v>104</v>
      </c>
      <c r="G29" s="572">
        <v>311</v>
      </c>
      <c r="H29" s="578">
        <v>313</v>
      </c>
      <c r="I29" s="258">
        <v>212</v>
      </c>
      <c r="K29" s="260"/>
      <c r="L29" s="261"/>
      <c r="M29" s="261"/>
      <c r="N29" s="261"/>
    </row>
    <row r="30" spans="1:14" s="259" customFormat="1" ht="22.15" customHeight="1" x14ac:dyDescent="0.2">
      <c r="A30" s="269">
        <v>24</v>
      </c>
      <c r="B30" s="964"/>
      <c r="C30" s="289" t="s">
        <v>189</v>
      </c>
      <c r="D30" s="575">
        <v>3647</v>
      </c>
      <c r="E30" s="581">
        <v>3596</v>
      </c>
      <c r="F30" s="271">
        <v>51</v>
      </c>
      <c r="G30" s="575">
        <v>473</v>
      </c>
      <c r="H30" s="581">
        <v>474</v>
      </c>
      <c r="I30" s="271">
        <v>358</v>
      </c>
      <c r="K30" s="260"/>
      <c r="L30" s="261"/>
      <c r="M30" s="261"/>
      <c r="N30" s="261"/>
    </row>
    <row r="31" spans="1:14" ht="18" customHeight="1" x14ac:dyDescent="0.25">
      <c r="A31" s="273" t="s">
        <v>305</v>
      </c>
    </row>
  </sheetData>
  <mergeCells count="5">
    <mergeCell ref="A5:A6"/>
    <mergeCell ref="B5:B6"/>
    <mergeCell ref="C5:C6"/>
    <mergeCell ref="B7:B18"/>
    <mergeCell ref="B19:B30"/>
  </mergeCells>
  <printOptions horizontalCentered="1"/>
  <pageMargins left="0.23622047244094491" right="0.23622047244094491" top="0.39370078740157483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zoomScaleNormal="100" workbookViewId="0"/>
  </sheetViews>
  <sheetFormatPr baseColWidth="10" defaultColWidth="11.42578125" defaultRowHeight="11.25" x14ac:dyDescent="0.2"/>
  <cols>
    <col min="1" max="1" width="4.140625" style="326" customWidth="1"/>
    <col min="2" max="2" width="41.5703125" style="232" customWidth="1"/>
    <col min="3" max="12" width="12.28515625" style="232" customWidth="1"/>
    <col min="13" max="13" width="11.42578125" style="232"/>
    <col min="14" max="17" width="3.42578125" style="232" customWidth="1"/>
    <col min="18" max="16384" width="11.42578125" style="232"/>
  </cols>
  <sheetData>
    <row r="1" spans="1:12" ht="15.2" customHeight="1" x14ac:dyDescent="0.2">
      <c r="A1" s="402"/>
      <c r="B1" s="231"/>
      <c r="L1" s="233"/>
    </row>
    <row r="2" spans="1:12" s="290" customFormat="1" ht="30" customHeight="1" x14ac:dyDescent="0.3">
      <c r="A2" s="237" t="s">
        <v>498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</row>
    <row r="3" spans="1:12" s="239" customFormat="1" ht="26.1" customHeight="1" x14ac:dyDescent="0.3">
      <c r="A3" s="237" t="s">
        <v>524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</row>
    <row r="4" spans="1:12" s="243" customFormat="1" ht="23.85" customHeight="1" x14ac:dyDescent="0.25">
      <c r="A4" s="240"/>
      <c r="B4" s="241"/>
      <c r="C4" s="241"/>
      <c r="D4" s="241"/>
      <c r="E4" s="241"/>
      <c r="F4" s="241"/>
      <c r="G4" s="291"/>
      <c r="H4" s="291"/>
      <c r="I4" s="291"/>
      <c r="J4" s="241"/>
      <c r="K4" s="241"/>
      <c r="L4" s="242" t="s">
        <v>88</v>
      </c>
    </row>
    <row r="5" spans="1:12" s="292" customFormat="1" ht="20.45" customHeight="1" x14ac:dyDescent="0.2">
      <c r="A5" s="975" t="s">
        <v>2</v>
      </c>
      <c r="B5" s="922" t="s">
        <v>11</v>
      </c>
      <c r="C5" s="965" t="s">
        <v>267</v>
      </c>
      <c r="D5" s="965" t="s">
        <v>50</v>
      </c>
      <c r="E5" s="245" t="s">
        <v>21</v>
      </c>
      <c r="F5" s="246"/>
      <c r="G5" s="965" t="s">
        <v>481</v>
      </c>
      <c r="H5" s="245" t="s">
        <v>21</v>
      </c>
      <c r="I5" s="246"/>
      <c r="J5" s="965" t="s">
        <v>499</v>
      </c>
      <c r="K5" s="973" t="s">
        <v>21</v>
      </c>
      <c r="L5" s="974"/>
    </row>
    <row r="6" spans="1:12" s="292" customFormat="1" ht="34.5" customHeight="1" x14ac:dyDescent="0.2">
      <c r="A6" s="976"/>
      <c r="B6" s="923"/>
      <c r="C6" s="923"/>
      <c r="D6" s="966"/>
      <c r="E6" s="570" t="s">
        <v>5</v>
      </c>
      <c r="F6" s="293" t="s">
        <v>6</v>
      </c>
      <c r="G6" s="923"/>
      <c r="H6" s="590" t="s">
        <v>487</v>
      </c>
      <c r="I6" s="794" t="s">
        <v>193</v>
      </c>
      <c r="J6" s="966"/>
      <c r="K6" s="829" t="s">
        <v>478</v>
      </c>
      <c r="L6" s="793" t="s">
        <v>479</v>
      </c>
    </row>
    <row r="7" spans="1:12" s="299" customFormat="1" ht="22.35" customHeight="1" x14ac:dyDescent="0.25">
      <c r="A7" s="294">
        <v>1</v>
      </c>
      <c r="B7" s="295" t="s">
        <v>110</v>
      </c>
      <c r="C7" s="296">
        <v>2481375</v>
      </c>
      <c r="D7" s="297">
        <v>2071123</v>
      </c>
      <c r="E7" s="584">
        <v>1093392</v>
      </c>
      <c r="F7" s="298">
        <v>977731</v>
      </c>
      <c r="G7" s="297">
        <v>34460</v>
      </c>
      <c r="H7" s="584">
        <v>19021</v>
      </c>
      <c r="I7" s="298">
        <v>15439</v>
      </c>
      <c r="J7" s="297">
        <v>375792</v>
      </c>
      <c r="K7" s="830">
        <v>214541</v>
      </c>
      <c r="L7" s="298">
        <v>161251</v>
      </c>
    </row>
    <row r="8" spans="1:12" s="248" customFormat="1" ht="21.2" customHeight="1" x14ac:dyDescent="0.25">
      <c r="A8" s="300">
        <v>2</v>
      </c>
      <c r="B8" s="301" t="s">
        <v>127</v>
      </c>
      <c r="C8" s="302">
        <v>194045</v>
      </c>
      <c r="D8" s="303">
        <v>151690</v>
      </c>
      <c r="E8" s="585">
        <v>121549</v>
      </c>
      <c r="F8" s="304">
        <v>30141</v>
      </c>
      <c r="G8" s="303">
        <v>1633</v>
      </c>
      <c r="H8" s="585">
        <v>1005</v>
      </c>
      <c r="I8" s="304">
        <v>628</v>
      </c>
      <c r="J8" s="303">
        <v>40722</v>
      </c>
      <c r="K8" s="831">
        <v>12413</v>
      </c>
      <c r="L8" s="304">
        <v>28309</v>
      </c>
    </row>
    <row r="9" spans="1:12" s="248" customFormat="1" ht="21.2" customHeight="1" x14ac:dyDescent="0.25">
      <c r="A9" s="300">
        <v>3</v>
      </c>
      <c r="B9" s="301" t="s">
        <v>500</v>
      </c>
      <c r="C9" s="302">
        <v>18651</v>
      </c>
      <c r="D9" s="303">
        <v>9737</v>
      </c>
      <c r="E9" s="585">
        <v>7868</v>
      </c>
      <c r="F9" s="304">
        <v>1869</v>
      </c>
      <c r="G9" s="303">
        <v>51</v>
      </c>
      <c r="H9" s="585">
        <v>47</v>
      </c>
      <c r="I9" s="304">
        <v>4</v>
      </c>
      <c r="J9" s="303">
        <v>8863</v>
      </c>
      <c r="K9" s="831">
        <v>2497</v>
      </c>
      <c r="L9" s="304">
        <v>6366</v>
      </c>
    </row>
    <row r="10" spans="1:12" s="248" customFormat="1" ht="21.2" customHeight="1" x14ac:dyDescent="0.25">
      <c r="A10" s="300">
        <v>4</v>
      </c>
      <c r="B10" s="301" t="s">
        <v>501</v>
      </c>
      <c r="C10" s="302">
        <v>12779</v>
      </c>
      <c r="D10" s="303">
        <v>8525</v>
      </c>
      <c r="E10" s="585">
        <v>6503</v>
      </c>
      <c r="F10" s="304">
        <v>2022</v>
      </c>
      <c r="G10" s="303">
        <v>86</v>
      </c>
      <c r="H10" s="585">
        <v>78</v>
      </c>
      <c r="I10" s="304">
        <v>8</v>
      </c>
      <c r="J10" s="303">
        <v>4168</v>
      </c>
      <c r="K10" s="831">
        <v>1651</v>
      </c>
      <c r="L10" s="304">
        <v>2517</v>
      </c>
    </row>
    <row r="11" spans="1:12" s="248" customFormat="1" ht="21.2" customHeight="1" x14ac:dyDescent="0.25">
      <c r="A11" s="300">
        <v>5</v>
      </c>
      <c r="B11" s="301" t="s">
        <v>268</v>
      </c>
      <c r="C11" s="302">
        <v>241</v>
      </c>
      <c r="D11" s="303">
        <v>233</v>
      </c>
      <c r="E11" s="585">
        <v>205</v>
      </c>
      <c r="F11" s="304">
        <v>28</v>
      </c>
      <c r="G11" s="303">
        <v>5</v>
      </c>
      <c r="H11" s="585">
        <v>1</v>
      </c>
      <c r="I11" s="304">
        <v>4</v>
      </c>
      <c r="J11" s="303">
        <v>3</v>
      </c>
      <c r="K11" s="831">
        <v>2</v>
      </c>
      <c r="L11" s="304">
        <v>1</v>
      </c>
    </row>
    <row r="12" spans="1:12" s="259" customFormat="1" ht="24.95" customHeight="1" thickBot="1" x14ac:dyDescent="0.25">
      <c r="A12" s="305">
        <v>6</v>
      </c>
      <c r="B12" s="800" t="s">
        <v>128</v>
      </c>
      <c r="C12" s="307">
        <v>53364</v>
      </c>
      <c r="D12" s="308">
        <v>43699</v>
      </c>
      <c r="E12" s="586">
        <v>23726</v>
      </c>
      <c r="F12" s="309">
        <v>19973</v>
      </c>
      <c r="G12" s="308">
        <v>472</v>
      </c>
      <c r="H12" s="586">
        <v>296</v>
      </c>
      <c r="I12" s="309">
        <v>176</v>
      </c>
      <c r="J12" s="308">
        <v>9193</v>
      </c>
      <c r="K12" s="832">
        <v>6229</v>
      </c>
      <c r="L12" s="309">
        <v>2964</v>
      </c>
    </row>
    <row r="13" spans="1:12" s="253" customFormat="1" ht="34.35" customHeight="1" thickTop="1" x14ac:dyDescent="0.2">
      <c r="A13" s="310">
        <v>7</v>
      </c>
      <c r="B13" s="311" t="s">
        <v>129</v>
      </c>
      <c r="C13" s="312">
        <v>130082</v>
      </c>
      <c r="D13" s="313">
        <v>115576</v>
      </c>
      <c r="E13" s="587">
        <v>77438</v>
      </c>
      <c r="F13" s="314">
        <v>38138</v>
      </c>
      <c r="G13" s="313">
        <v>1400</v>
      </c>
      <c r="H13" s="587">
        <v>1030</v>
      </c>
      <c r="I13" s="314">
        <v>370</v>
      </c>
      <c r="J13" s="313">
        <v>13106</v>
      </c>
      <c r="K13" s="833">
        <v>8008</v>
      </c>
      <c r="L13" s="314">
        <v>5098</v>
      </c>
    </row>
    <row r="14" spans="1:12" s="248" customFormat="1" ht="21.2" customHeight="1" x14ac:dyDescent="0.25">
      <c r="A14" s="300">
        <v>8</v>
      </c>
      <c r="B14" s="301" t="s">
        <v>127</v>
      </c>
      <c r="C14" s="302">
        <v>33126</v>
      </c>
      <c r="D14" s="303">
        <v>30319</v>
      </c>
      <c r="E14" s="585">
        <v>22725</v>
      </c>
      <c r="F14" s="304">
        <v>7594</v>
      </c>
      <c r="G14" s="303">
        <v>141</v>
      </c>
      <c r="H14" s="585">
        <v>128</v>
      </c>
      <c r="I14" s="304">
        <v>13</v>
      </c>
      <c r="J14" s="303">
        <v>2666</v>
      </c>
      <c r="K14" s="831">
        <v>1297</v>
      </c>
      <c r="L14" s="304">
        <v>1369</v>
      </c>
    </row>
    <row r="15" spans="1:12" s="248" customFormat="1" ht="21.2" customHeight="1" x14ac:dyDescent="0.25">
      <c r="A15" s="300">
        <v>9</v>
      </c>
      <c r="B15" s="301" t="s">
        <v>500</v>
      </c>
      <c r="C15" s="302">
        <v>1292</v>
      </c>
      <c r="D15" s="303">
        <v>419</v>
      </c>
      <c r="E15" s="585">
        <v>340</v>
      </c>
      <c r="F15" s="304">
        <v>79</v>
      </c>
      <c r="G15" s="303">
        <v>4</v>
      </c>
      <c r="H15" s="585">
        <v>4</v>
      </c>
      <c r="I15" s="304">
        <v>0</v>
      </c>
      <c r="J15" s="303">
        <v>869</v>
      </c>
      <c r="K15" s="831">
        <v>220</v>
      </c>
      <c r="L15" s="304">
        <v>649</v>
      </c>
    </row>
    <row r="16" spans="1:12" s="248" customFormat="1" ht="21.2" customHeight="1" x14ac:dyDescent="0.25">
      <c r="A16" s="300">
        <v>10</v>
      </c>
      <c r="B16" s="301" t="s">
        <v>501</v>
      </c>
      <c r="C16" s="302">
        <v>555</v>
      </c>
      <c r="D16" s="303">
        <v>301</v>
      </c>
      <c r="E16" s="585">
        <v>230</v>
      </c>
      <c r="F16" s="304">
        <v>71</v>
      </c>
      <c r="G16" s="303">
        <v>2</v>
      </c>
      <c r="H16" s="585">
        <v>2</v>
      </c>
      <c r="I16" s="304">
        <v>0</v>
      </c>
      <c r="J16" s="303">
        <v>252</v>
      </c>
      <c r="K16" s="831">
        <v>78</v>
      </c>
      <c r="L16" s="304">
        <v>174</v>
      </c>
    </row>
    <row r="17" spans="1:12" s="248" customFormat="1" ht="21.2" customHeight="1" x14ac:dyDescent="0.25">
      <c r="A17" s="300">
        <v>11</v>
      </c>
      <c r="B17" s="301" t="s">
        <v>268</v>
      </c>
      <c r="C17" s="302">
        <v>3</v>
      </c>
      <c r="D17" s="303">
        <v>3</v>
      </c>
      <c r="E17" s="585">
        <v>3</v>
      </c>
      <c r="F17" s="304">
        <v>0</v>
      </c>
      <c r="G17" s="303">
        <v>0</v>
      </c>
      <c r="H17" s="585">
        <v>0</v>
      </c>
      <c r="I17" s="304">
        <v>0</v>
      </c>
      <c r="J17" s="303">
        <v>0</v>
      </c>
      <c r="K17" s="831">
        <v>0</v>
      </c>
      <c r="L17" s="304">
        <v>0</v>
      </c>
    </row>
    <row r="18" spans="1:12" s="259" customFormat="1" ht="24.95" customHeight="1" x14ac:dyDescent="0.2">
      <c r="A18" s="315">
        <v>12</v>
      </c>
      <c r="B18" s="801" t="s">
        <v>128</v>
      </c>
      <c r="C18" s="316">
        <v>23175</v>
      </c>
      <c r="D18" s="317">
        <v>20811</v>
      </c>
      <c r="E18" s="588">
        <v>13539</v>
      </c>
      <c r="F18" s="318">
        <v>7272</v>
      </c>
      <c r="G18" s="317">
        <v>150</v>
      </c>
      <c r="H18" s="588">
        <v>122</v>
      </c>
      <c r="I18" s="318">
        <v>28</v>
      </c>
      <c r="J18" s="317">
        <v>2214</v>
      </c>
      <c r="K18" s="834">
        <v>1469</v>
      </c>
      <c r="L18" s="318">
        <v>745</v>
      </c>
    </row>
    <row r="19" spans="1:12" s="299" customFormat="1" ht="21.2" customHeight="1" x14ac:dyDescent="0.25">
      <c r="A19" s="294">
        <v>13</v>
      </c>
      <c r="B19" s="295" t="s">
        <v>130</v>
      </c>
      <c r="C19" s="296">
        <v>1861251</v>
      </c>
      <c r="D19" s="297">
        <v>1554836</v>
      </c>
      <c r="E19" s="584">
        <v>761967</v>
      </c>
      <c r="F19" s="298">
        <v>792869</v>
      </c>
      <c r="G19" s="297">
        <v>22239</v>
      </c>
      <c r="H19" s="584">
        <v>13099</v>
      </c>
      <c r="I19" s="298">
        <v>9140</v>
      </c>
      <c r="J19" s="297">
        <v>284176</v>
      </c>
      <c r="K19" s="830">
        <v>163281</v>
      </c>
      <c r="L19" s="298">
        <v>120895</v>
      </c>
    </row>
    <row r="20" spans="1:12" s="248" customFormat="1" ht="21.2" customHeight="1" x14ac:dyDescent="0.25">
      <c r="A20" s="300">
        <v>14</v>
      </c>
      <c r="B20" s="301" t="s">
        <v>127</v>
      </c>
      <c r="C20" s="302">
        <v>104562</v>
      </c>
      <c r="D20" s="303">
        <v>80568</v>
      </c>
      <c r="E20" s="585">
        <v>63035</v>
      </c>
      <c r="F20" s="304">
        <v>17533</v>
      </c>
      <c r="G20" s="303">
        <v>523</v>
      </c>
      <c r="H20" s="585">
        <v>459</v>
      </c>
      <c r="I20" s="304">
        <v>64</v>
      </c>
      <c r="J20" s="303">
        <v>23471</v>
      </c>
      <c r="K20" s="831">
        <v>7505</v>
      </c>
      <c r="L20" s="304">
        <v>15966</v>
      </c>
    </row>
    <row r="21" spans="1:12" s="248" customFormat="1" ht="21.2" customHeight="1" x14ac:dyDescent="0.25">
      <c r="A21" s="300">
        <v>15</v>
      </c>
      <c r="B21" s="301" t="s">
        <v>500</v>
      </c>
      <c r="C21" s="302">
        <v>17359</v>
      </c>
      <c r="D21" s="303">
        <v>9318</v>
      </c>
      <c r="E21" s="585">
        <v>7528</v>
      </c>
      <c r="F21" s="304">
        <v>1790</v>
      </c>
      <c r="G21" s="303">
        <v>47</v>
      </c>
      <c r="H21" s="585">
        <v>43</v>
      </c>
      <c r="I21" s="304">
        <v>4</v>
      </c>
      <c r="J21" s="303">
        <v>7994</v>
      </c>
      <c r="K21" s="831">
        <v>2277</v>
      </c>
      <c r="L21" s="304">
        <v>5717</v>
      </c>
    </row>
    <row r="22" spans="1:12" s="248" customFormat="1" ht="21.2" customHeight="1" x14ac:dyDescent="0.25">
      <c r="A22" s="300">
        <v>16</v>
      </c>
      <c r="B22" s="301" t="s">
        <v>501</v>
      </c>
      <c r="C22" s="302">
        <v>12224</v>
      </c>
      <c r="D22" s="303">
        <v>8224</v>
      </c>
      <c r="E22" s="585">
        <v>6273</v>
      </c>
      <c r="F22" s="304">
        <v>1951</v>
      </c>
      <c r="G22" s="303">
        <v>84</v>
      </c>
      <c r="H22" s="585">
        <v>76</v>
      </c>
      <c r="I22" s="304">
        <v>8</v>
      </c>
      <c r="J22" s="303">
        <v>3916</v>
      </c>
      <c r="K22" s="831">
        <v>1573</v>
      </c>
      <c r="L22" s="304">
        <v>2343</v>
      </c>
    </row>
    <row r="23" spans="1:12" s="248" customFormat="1" ht="21.2" customHeight="1" x14ac:dyDescent="0.25">
      <c r="A23" s="300">
        <v>17</v>
      </c>
      <c r="B23" s="301" t="s">
        <v>268</v>
      </c>
      <c r="C23" s="302">
        <v>55</v>
      </c>
      <c r="D23" s="303">
        <v>53</v>
      </c>
      <c r="E23" s="585">
        <v>44</v>
      </c>
      <c r="F23" s="304">
        <v>9</v>
      </c>
      <c r="G23" s="303">
        <v>2</v>
      </c>
      <c r="H23" s="585">
        <v>0</v>
      </c>
      <c r="I23" s="304">
        <v>2</v>
      </c>
      <c r="J23" s="303">
        <v>0</v>
      </c>
      <c r="K23" s="831">
        <v>0</v>
      </c>
      <c r="L23" s="304">
        <v>0</v>
      </c>
    </row>
    <row r="24" spans="1:12" s="259" customFormat="1" ht="24.95" customHeight="1" x14ac:dyDescent="0.2">
      <c r="A24" s="315">
        <v>18</v>
      </c>
      <c r="B24" s="801" t="s">
        <v>128</v>
      </c>
      <c r="C24" s="316">
        <v>30189</v>
      </c>
      <c r="D24" s="317">
        <v>22888</v>
      </c>
      <c r="E24" s="588">
        <v>10187</v>
      </c>
      <c r="F24" s="318">
        <v>12701</v>
      </c>
      <c r="G24" s="317">
        <v>322</v>
      </c>
      <c r="H24" s="588">
        <v>174</v>
      </c>
      <c r="I24" s="318">
        <v>148</v>
      </c>
      <c r="J24" s="317">
        <v>6979</v>
      </c>
      <c r="K24" s="834">
        <v>4760</v>
      </c>
      <c r="L24" s="318">
        <v>2219</v>
      </c>
    </row>
    <row r="25" spans="1:12" s="299" customFormat="1" ht="21.2" customHeight="1" x14ac:dyDescent="0.25">
      <c r="A25" s="294">
        <v>19</v>
      </c>
      <c r="B25" s="295" t="s">
        <v>131</v>
      </c>
      <c r="C25" s="296">
        <v>396165</v>
      </c>
      <c r="D25" s="297">
        <v>322865</v>
      </c>
      <c r="E25" s="584">
        <v>209768</v>
      </c>
      <c r="F25" s="298">
        <v>113097</v>
      </c>
      <c r="G25" s="297">
        <v>9838</v>
      </c>
      <c r="H25" s="584">
        <v>4264</v>
      </c>
      <c r="I25" s="298">
        <v>5574</v>
      </c>
      <c r="J25" s="297">
        <v>63462</v>
      </c>
      <c r="K25" s="830">
        <v>36891</v>
      </c>
      <c r="L25" s="298">
        <v>26571</v>
      </c>
    </row>
    <row r="26" spans="1:12" s="248" customFormat="1" ht="21.2" customHeight="1" x14ac:dyDescent="0.25">
      <c r="A26" s="300">
        <v>20</v>
      </c>
      <c r="B26" s="301" t="s">
        <v>127</v>
      </c>
      <c r="C26" s="302">
        <v>41442</v>
      </c>
      <c r="D26" s="303">
        <v>28709</v>
      </c>
      <c r="E26" s="585">
        <v>25984</v>
      </c>
      <c r="F26" s="304">
        <v>2725</v>
      </c>
      <c r="G26" s="303">
        <v>735</v>
      </c>
      <c r="H26" s="585">
        <v>322</v>
      </c>
      <c r="I26" s="304">
        <v>413</v>
      </c>
      <c r="J26" s="303">
        <v>11998</v>
      </c>
      <c r="K26" s="831">
        <v>2780</v>
      </c>
      <c r="L26" s="304">
        <v>9218</v>
      </c>
    </row>
    <row r="27" spans="1:12" s="248" customFormat="1" ht="21.2" customHeight="1" x14ac:dyDescent="0.25">
      <c r="A27" s="300">
        <v>21</v>
      </c>
      <c r="B27" s="301" t="s">
        <v>500</v>
      </c>
      <c r="C27" s="302">
        <v>0</v>
      </c>
      <c r="D27" s="303">
        <v>0</v>
      </c>
      <c r="E27" s="585">
        <v>0</v>
      </c>
      <c r="F27" s="304">
        <v>0</v>
      </c>
      <c r="G27" s="303">
        <v>0</v>
      </c>
      <c r="H27" s="585">
        <v>0</v>
      </c>
      <c r="I27" s="304">
        <v>0</v>
      </c>
      <c r="J27" s="303">
        <v>0</v>
      </c>
      <c r="K27" s="831">
        <v>0</v>
      </c>
      <c r="L27" s="304">
        <v>0</v>
      </c>
    </row>
    <row r="28" spans="1:12" s="248" customFormat="1" ht="21.2" customHeight="1" x14ac:dyDescent="0.25">
      <c r="A28" s="300">
        <v>22</v>
      </c>
      <c r="B28" s="301" t="s">
        <v>501</v>
      </c>
      <c r="C28" s="302">
        <v>0</v>
      </c>
      <c r="D28" s="303">
        <v>0</v>
      </c>
      <c r="E28" s="585">
        <v>0</v>
      </c>
      <c r="F28" s="304">
        <v>0</v>
      </c>
      <c r="G28" s="303">
        <v>0</v>
      </c>
      <c r="H28" s="585">
        <v>0</v>
      </c>
      <c r="I28" s="304">
        <v>0</v>
      </c>
      <c r="J28" s="303">
        <v>0</v>
      </c>
      <c r="K28" s="831">
        <v>0</v>
      </c>
      <c r="L28" s="304">
        <v>0</v>
      </c>
    </row>
    <row r="29" spans="1:12" s="259" customFormat="1" ht="24.95" customHeight="1" x14ac:dyDescent="0.2">
      <c r="A29" s="315">
        <v>23</v>
      </c>
      <c r="B29" s="801" t="s">
        <v>268</v>
      </c>
      <c r="C29" s="316">
        <v>5</v>
      </c>
      <c r="D29" s="317">
        <v>5</v>
      </c>
      <c r="E29" s="588">
        <v>3</v>
      </c>
      <c r="F29" s="318">
        <v>2</v>
      </c>
      <c r="G29" s="317">
        <v>0</v>
      </c>
      <c r="H29" s="588">
        <v>0</v>
      </c>
      <c r="I29" s="318">
        <v>0</v>
      </c>
      <c r="J29" s="317">
        <v>0</v>
      </c>
      <c r="K29" s="834">
        <v>0</v>
      </c>
      <c r="L29" s="318">
        <v>0</v>
      </c>
    </row>
    <row r="30" spans="1:12" s="299" customFormat="1" ht="21.2" customHeight="1" x14ac:dyDescent="0.25">
      <c r="A30" s="294">
        <v>24</v>
      </c>
      <c r="B30" s="295" t="s">
        <v>132</v>
      </c>
      <c r="C30" s="296">
        <v>45670</v>
      </c>
      <c r="D30" s="297">
        <v>37659</v>
      </c>
      <c r="E30" s="584">
        <v>18224</v>
      </c>
      <c r="F30" s="298">
        <v>19435</v>
      </c>
      <c r="G30" s="297">
        <v>286</v>
      </c>
      <c r="H30" s="584">
        <v>223</v>
      </c>
      <c r="I30" s="298">
        <v>63</v>
      </c>
      <c r="J30" s="297">
        <v>7725</v>
      </c>
      <c r="K30" s="830">
        <v>2685</v>
      </c>
      <c r="L30" s="298">
        <v>5040</v>
      </c>
    </row>
    <row r="31" spans="1:12" s="248" customFormat="1" ht="21.2" customHeight="1" x14ac:dyDescent="0.25">
      <c r="A31" s="300">
        <v>25</v>
      </c>
      <c r="B31" s="301" t="s">
        <v>127</v>
      </c>
      <c r="C31" s="302">
        <v>599</v>
      </c>
      <c r="D31" s="303">
        <v>499</v>
      </c>
      <c r="E31" s="585">
        <v>323</v>
      </c>
      <c r="F31" s="304">
        <v>176</v>
      </c>
      <c r="G31" s="303">
        <v>2</v>
      </c>
      <c r="H31" s="585">
        <v>2</v>
      </c>
      <c r="I31" s="304">
        <v>0</v>
      </c>
      <c r="J31" s="303">
        <v>98</v>
      </c>
      <c r="K31" s="831">
        <v>41</v>
      </c>
      <c r="L31" s="304">
        <v>57</v>
      </c>
    </row>
    <row r="32" spans="1:12" s="248" customFormat="1" ht="21.2" customHeight="1" x14ac:dyDescent="0.25">
      <c r="A32" s="300">
        <v>26</v>
      </c>
      <c r="B32" s="301" t="s">
        <v>500</v>
      </c>
      <c r="C32" s="302">
        <v>0</v>
      </c>
      <c r="D32" s="303">
        <v>0</v>
      </c>
      <c r="E32" s="585">
        <v>0</v>
      </c>
      <c r="F32" s="304">
        <v>0</v>
      </c>
      <c r="G32" s="303">
        <v>0</v>
      </c>
      <c r="H32" s="585">
        <v>0</v>
      </c>
      <c r="I32" s="304">
        <v>0</v>
      </c>
      <c r="J32" s="303">
        <v>0</v>
      </c>
      <c r="K32" s="831">
        <v>0</v>
      </c>
      <c r="L32" s="304">
        <v>0</v>
      </c>
    </row>
    <row r="33" spans="1:12" s="248" customFormat="1" ht="21.2" customHeight="1" x14ac:dyDescent="0.25">
      <c r="A33" s="300">
        <v>27</v>
      </c>
      <c r="B33" s="301" t="s">
        <v>501</v>
      </c>
      <c r="C33" s="302">
        <v>0</v>
      </c>
      <c r="D33" s="303">
        <v>0</v>
      </c>
      <c r="E33" s="585">
        <v>0</v>
      </c>
      <c r="F33" s="304">
        <v>0</v>
      </c>
      <c r="G33" s="303">
        <v>0</v>
      </c>
      <c r="H33" s="585">
        <v>0</v>
      </c>
      <c r="I33" s="304">
        <v>0</v>
      </c>
      <c r="J33" s="303">
        <v>0</v>
      </c>
      <c r="K33" s="831">
        <v>0</v>
      </c>
      <c r="L33" s="304">
        <v>0</v>
      </c>
    </row>
    <row r="34" spans="1:12" s="259" customFormat="1" ht="24.95" customHeight="1" x14ac:dyDescent="0.2">
      <c r="A34" s="315">
        <v>28</v>
      </c>
      <c r="B34" s="801" t="s">
        <v>268</v>
      </c>
      <c r="C34" s="316">
        <v>0</v>
      </c>
      <c r="D34" s="317">
        <v>0</v>
      </c>
      <c r="E34" s="588">
        <v>0</v>
      </c>
      <c r="F34" s="318">
        <v>0</v>
      </c>
      <c r="G34" s="317">
        <v>0</v>
      </c>
      <c r="H34" s="588">
        <v>0</v>
      </c>
      <c r="I34" s="318">
        <v>0</v>
      </c>
      <c r="J34" s="317">
        <v>0</v>
      </c>
      <c r="K34" s="834">
        <v>0</v>
      </c>
      <c r="L34" s="318">
        <v>0</v>
      </c>
    </row>
    <row r="35" spans="1:12" s="299" customFormat="1" ht="21.2" customHeight="1" x14ac:dyDescent="0.25">
      <c r="A35" s="319">
        <v>29</v>
      </c>
      <c r="B35" s="320" t="s">
        <v>133</v>
      </c>
      <c r="C35" s="321">
        <v>48207</v>
      </c>
      <c r="D35" s="322">
        <v>40187</v>
      </c>
      <c r="E35" s="589">
        <v>25995</v>
      </c>
      <c r="F35" s="323">
        <v>14192</v>
      </c>
      <c r="G35" s="322">
        <v>697</v>
      </c>
      <c r="H35" s="589">
        <v>405</v>
      </c>
      <c r="I35" s="323">
        <v>292</v>
      </c>
      <c r="J35" s="322">
        <v>7323</v>
      </c>
      <c r="K35" s="835">
        <v>3676</v>
      </c>
      <c r="L35" s="323">
        <v>3647</v>
      </c>
    </row>
    <row r="36" spans="1:12" s="248" customFormat="1" ht="21.2" customHeight="1" x14ac:dyDescent="0.25">
      <c r="A36" s="300">
        <v>30</v>
      </c>
      <c r="B36" s="301" t="s">
        <v>127</v>
      </c>
      <c r="C36" s="302">
        <v>14316</v>
      </c>
      <c r="D36" s="303">
        <v>11595</v>
      </c>
      <c r="E36" s="585">
        <v>9482</v>
      </c>
      <c r="F36" s="304">
        <v>2113</v>
      </c>
      <c r="G36" s="303">
        <v>232</v>
      </c>
      <c r="H36" s="585">
        <v>94</v>
      </c>
      <c r="I36" s="304">
        <v>138</v>
      </c>
      <c r="J36" s="303">
        <v>2489</v>
      </c>
      <c r="K36" s="831">
        <v>790</v>
      </c>
      <c r="L36" s="304">
        <v>1699</v>
      </c>
    </row>
    <row r="37" spans="1:12" s="248" customFormat="1" ht="21.2" customHeight="1" x14ac:dyDescent="0.25">
      <c r="A37" s="300">
        <v>31</v>
      </c>
      <c r="B37" s="301" t="s">
        <v>500</v>
      </c>
      <c r="C37" s="302">
        <v>0</v>
      </c>
      <c r="D37" s="303">
        <v>0</v>
      </c>
      <c r="E37" s="585">
        <v>0</v>
      </c>
      <c r="F37" s="304">
        <v>0</v>
      </c>
      <c r="G37" s="303">
        <v>0</v>
      </c>
      <c r="H37" s="585">
        <v>0</v>
      </c>
      <c r="I37" s="304">
        <v>0</v>
      </c>
      <c r="J37" s="303">
        <v>0</v>
      </c>
      <c r="K37" s="831">
        <v>0</v>
      </c>
      <c r="L37" s="304">
        <v>0</v>
      </c>
    </row>
    <row r="38" spans="1:12" s="248" customFormat="1" ht="21.2" customHeight="1" x14ac:dyDescent="0.25">
      <c r="A38" s="300">
        <v>32</v>
      </c>
      <c r="B38" s="301" t="s">
        <v>501</v>
      </c>
      <c r="C38" s="302">
        <v>0</v>
      </c>
      <c r="D38" s="303">
        <v>0</v>
      </c>
      <c r="E38" s="585">
        <v>0</v>
      </c>
      <c r="F38" s="304">
        <v>0</v>
      </c>
      <c r="G38" s="303">
        <v>0</v>
      </c>
      <c r="H38" s="585">
        <v>0</v>
      </c>
      <c r="I38" s="304">
        <v>0</v>
      </c>
      <c r="J38" s="303">
        <v>0</v>
      </c>
      <c r="K38" s="831">
        <v>0</v>
      </c>
      <c r="L38" s="304">
        <v>0</v>
      </c>
    </row>
    <row r="39" spans="1:12" s="259" customFormat="1" ht="24.95" customHeight="1" x14ac:dyDescent="0.2">
      <c r="A39" s="315">
        <v>33</v>
      </c>
      <c r="B39" s="801" t="s">
        <v>268</v>
      </c>
      <c r="C39" s="316">
        <v>178</v>
      </c>
      <c r="D39" s="317">
        <v>172</v>
      </c>
      <c r="E39" s="588">
        <v>155</v>
      </c>
      <c r="F39" s="318">
        <v>17</v>
      </c>
      <c r="G39" s="317">
        <v>3</v>
      </c>
      <c r="H39" s="588">
        <v>1</v>
      </c>
      <c r="I39" s="318">
        <v>2</v>
      </c>
      <c r="J39" s="317">
        <v>3</v>
      </c>
      <c r="K39" s="834">
        <v>2</v>
      </c>
      <c r="L39" s="318">
        <v>1</v>
      </c>
    </row>
    <row r="40" spans="1:12" s="248" customFormat="1" ht="16.899999999999999" customHeight="1" x14ac:dyDescent="0.25">
      <c r="A40" s="324" t="s">
        <v>134</v>
      </c>
      <c r="C40" s="325"/>
      <c r="D40" s="325"/>
      <c r="E40" s="325"/>
      <c r="F40" s="325"/>
      <c r="G40" s="325"/>
      <c r="H40" s="325"/>
      <c r="I40" s="325"/>
      <c r="J40" s="325"/>
      <c r="K40" s="325"/>
      <c r="L40" s="325"/>
    </row>
    <row r="41" spans="1:12" x14ac:dyDescent="0.2">
      <c r="C41" s="327"/>
      <c r="D41" s="327"/>
      <c r="E41" s="327"/>
      <c r="F41" s="327"/>
      <c r="G41" s="327"/>
      <c r="H41" s="327"/>
      <c r="I41" s="327"/>
      <c r="J41" s="327"/>
      <c r="K41" s="327"/>
      <c r="L41" s="327"/>
    </row>
    <row r="42" spans="1:12" x14ac:dyDescent="0.2">
      <c r="C42" s="327"/>
      <c r="D42" s="327"/>
      <c r="E42" s="327"/>
      <c r="F42" s="327"/>
      <c r="G42" s="327"/>
      <c r="H42" s="327"/>
      <c r="I42" s="327"/>
      <c r="J42" s="327"/>
      <c r="K42" s="327"/>
      <c r="L42" s="327"/>
    </row>
    <row r="43" spans="1:12" x14ac:dyDescent="0.2">
      <c r="C43" s="327"/>
      <c r="D43" s="327"/>
      <c r="E43" s="327"/>
      <c r="F43" s="327"/>
      <c r="G43" s="327"/>
      <c r="H43" s="327"/>
      <c r="I43" s="327"/>
      <c r="J43" s="327"/>
      <c r="K43" s="327"/>
      <c r="L43" s="327"/>
    </row>
    <row r="44" spans="1:12" x14ac:dyDescent="0.2">
      <c r="C44" s="327"/>
      <c r="D44" s="327"/>
      <c r="E44" s="327"/>
      <c r="F44" s="327"/>
      <c r="G44" s="327"/>
      <c r="H44" s="327"/>
      <c r="I44" s="327"/>
      <c r="J44" s="327"/>
      <c r="K44" s="327"/>
      <c r="L44" s="327"/>
    </row>
    <row r="45" spans="1:12" x14ac:dyDescent="0.2">
      <c r="C45" s="327"/>
      <c r="D45" s="327"/>
      <c r="E45" s="327"/>
      <c r="F45" s="327"/>
      <c r="G45" s="327"/>
      <c r="H45" s="327"/>
      <c r="I45" s="327"/>
      <c r="J45" s="327"/>
      <c r="K45" s="327"/>
      <c r="L45" s="327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19685039370078741" right="0.19685039370078741" top="0.51181102362204722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4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Normal="100" workbookViewId="0"/>
  </sheetViews>
  <sheetFormatPr baseColWidth="10" defaultColWidth="11.42578125" defaultRowHeight="11.25" x14ac:dyDescent="0.2"/>
  <cols>
    <col min="1" max="1" width="4.42578125" style="326" customWidth="1"/>
    <col min="2" max="2" width="37" style="232" customWidth="1"/>
    <col min="3" max="12" width="12.7109375" style="232" customWidth="1"/>
    <col min="13" max="13" width="11.42578125" style="232"/>
    <col min="14" max="17" width="3.42578125" style="232" customWidth="1"/>
    <col min="18" max="16384" width="11.42578125" style="232"/>
  </cols>
  <sheetData>
    <row r="1" spans="1:12" ht="15.2" customHeight="1" x14ac:dyDescent="0.2">
      <c r="A1" s="402"/>
      <c r="B1" s="231"/>
      <c r="L1" s="233"/>
    </row>
    <row r="2" spans="1:12" s="290" customFormat="1" ht="30" customHeight="1" x14ac:dyDescent="0.3">
      <c r="A2" s="237" t="s">
        <v>502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</row>
    <row r="3" spans="1:12" s="239" customFormat="1" ht="26.1" customHeight="1" x14ac:dyDescent="0.3">
      <c r="A3" s="237" t="s">
        <v>524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</row>
    <row r="4" spans="1:12" s="243" customFormat="1" ht="23.85" customHeight="1" x14ac:dyDescent="0.25">
      <c r="A4" s="240"/>
      <c r="B4" s="241"/>
      <c r="C4" s="241"/>
      <c r="D4" s="241"/>
      <c r="E4" s="241"/>
      <c r="F4" s="241"/>
      <c r="G4" s="291"/>
      <c r="H4" s="291"/>
      <c r="I4" s="291"/>
      <c r="J4" s="241"/>
      <c r="K4" s="241"/>
      <c r="L4" s="242" t="s">
        <v>87</v>
      </c>
    </row>
    <row r="5" spans="1:12" s="292" customFormat="1" ht="20.45" customHeight="1" x14ac:dyDescent="0.2">
      <c r="A5" s="975" t="s">
        <v>2</v>
      </c>
      <c r="B5" s="922" t="s">
        <v>11</v>
      </c>
      <c r="C5" s="965" t="s">
        <v>267</v>
      </c>
      <c r="D5" s="965" t="s">
        <v>50</v>
      </c>
      <c r="E5" s="245" t="s">
        <v>21</v>
      </c>
      <c r="F5" s="246"/>
      <c r="G5" s="965" t="s">
        <v>481</v>
      </c>
      <c r="H5" s="328" t="s">
        <v>21</v>
      </c>
      <c r="I5" s="329"/>
      <c r="J5" s="965" t="s">
        <v>499</v>
      </c>
      <c r="K5" s="973" t="s">
        <v>21</v>
      </c>
      <c r="L5" s="974"/>
    </row>
    <row r="6" spans="1:12" s="292" customFormat="1" ht="33.75" customHeight="1" x14ac:dyDescent="0.2">
      <c r="A6" s="976"/>
      <c r="B6" s="923"/>
      <c r="C6" s="923"/>
      <c r="D6" s="966"/>
      <c r="E6" s="570" t="s">
        <v>5</v>
      </c>
      <c r="F6" s="293" t="s">
        <v>6</v>
      </c>
      <c r="G6" s="923"/>
      <c r="H6" s="590" t="s">
        <v>487</v>
      </c>
      <c r="I6" s="794" t="s">
        <v>193</v>
      </c>
      <c r="J6" s="966"/>
      <c r="K6" s="829" t="s">
        <v>478</v>
      </c>
      <c r="L6" s="793" t="s">
        <v>479</v>
      </c>
    </row>
    <row r="7" spans="1:12" s="248" customFormat="1" ht="36" customHeight="1" x14ac:dyDescent="0.25">
      <c r="A7" s="300">
        <v>1</v>
      </c>
      <c r="B7" s="330" t="s">
        <v>269</v>
      </c>
      <c r="C7" s="331">
        <v>7.8</v>
      </c>
      <c r="D7" s="332">
        <v>7.3</v>
      </c>
      <c r="E7" s="591">
        <v>11.1</v>
      </c>
      <c r="F7" s="333">
        <v>3.1</v>
      </c>
      <c r="G7" s="332">
        <v>4.7</v>
      </c>
      <c r="H7" s="594">
        <v>5.3</v>
      </c>
      <c r="I7" s="334">
        <v>4.0999999999999996</v>
      </c>
      <c r="J7" s="332">
        <v>10.8</v>
      </c>
      <c r="K7" s="836">
        <v>5.8</v>
      </c>
      <c r="L7" s="333">
        <v>17.600000000000001</v>
      </c>
    </row>
    <row r="8" spans="1:12" s="248" customFormat="1" ht="20.100000000000001" customHeight="1" x14ac:dyDescent="0.25">
      <c r="A8" s="300">
        <v>2</v>
      </c>
      <c r="B8" s="301" t="s">
        <v>503</v>
      </c>
      <c r="C8" s="331">
        <v>0.8</v>
      </c>
      <c r="D8" s="332">
        <v>0.5</v>
      </c>
      <c r="E8" s="591">
        <v>0.7</v>
      </c>
      <c r="F8" s="333">
        <v>0.2</v>
      </c>
      <c r="G8" s="332">
        <v>0.1</v>
      </c>
      <c r="H8" s="591">
        <v>0.2</v>
      </c>
      <c r="I8" s="333">
        <v>0</v>
      </c>
      <c r="J8" s="332">
        <v>2.4</v>
      </c>
      <c r="K8" s="836">
        <v>1.2</v>
      </c>
      <c r="L8" s="333">
        <v>3.9</v>
      </c>
    </row>
    <row r="9" spans="1:12" s="248" customFormat="1" ht="20.100000000000001" customHeight="1" x14ac:dyDescent="0.25">
      <c r="A9" s="300">
        <v>3</v>
      </c>
      <c r="B9" s="301" t="s">
        <v>504</v>
      </c>
      <c r="C9" s="331">
        <v>0.5</v>
      </c>
      <c r="D9" s="332">
        <v>0.4</v>
      </c>
      <c r="E9" s="591">
        <v>0.6</v>
      </c>
      <c r="F9" s="333">
        <v>0.2</v>
      </c>
      <c r="G9" s="332">
        <v>0.2</v>
      </c>
      <c r="H9" s="591">
        <v>0.4</v>
      </c>
      <c r="I9" s="333">
        <v>0.1</v>
      </c>
      <c r="J9" s="332">
        <v>1.1000000000000001</v>
      </c>
      <c r="K9" s="836">
        <v>0.8</v>
      </c>
      <c r="L9" s="333">
        <v>1.6</v>
      </c>
    </row>
    <row r="10" spans="1:12" s="248" customFormat="1" ht="20.100000000000001" customHeight="1" x14ac:dyDescent="0.25">
      <c r="A10" s="300">
        <v>4</v>
      </c>
      <c r="B10" s="301" t="s">
        <v>270</v>
      </c>
      <c r="C10" s="331">
        <v>0</v>
      </c>
      <c r="D10" s="332">
        <v>0</v>
      </c>
      <c r="E10" s="591">
        <v>0</v>
      </c>
      <c r="F10" s="333">
        <v>0</v>
      </c>
      <c r="G10" s="332">
        <v>0</v>
      </c>
      <c r="H10" s="591">
        <v>0</v>
      </c>
      <c r="I10" s="333">
        <v>0</v>
      </c>
      <c r="J10" s="332">
        <v>0</v>
      </c>
      <c r="K10" s="836">
        <v>0</v>
      </c>
      <c r="L10" s="333">
        <v>0</v>
      </c>
    </row>
    <row r="11" spans="1:12" s="259" customFormat="1" ht="24.2" customHeight="1" thickBot="1" x14ac:dyDescent="0.25">
      <c r="A11" s="335">
        <v>5</v>
      </c>
      <c r="B11" s="336" t="s">
        <v>135</v>
      </c>
      <c r="C11" s="337">
        <v>2.2000000000000002</v>
      </c>
      <c r="D11" s="338">
        <v>2.1</v>
      </c>
      <c r="E11" s="592">
        <v>2.2000000000000002</v>
      </c>
      <c r="F11" s="339">
        <v>2</v>
      </c>
      <c r="G11" s="338">
        <v>1.4</v>
      </c>
      <c r="H11" s="592">
        <v>1.6</v>
      </c>
      <c r="I11" s="339">
        <v>1.1000000000000001</v>
      </c>
      <c r="J11" s="338">
        <v>2.4</v>
      </c>
      <c r="K11" s="837">
        <v>2.9</v>
      </c>
      <c r="L11" s="339">
        <v>1.8</v>
      </c>
    </row>
    <row r="12" spans="1:12" s="248" customFormat="1" ht="54" customHeight="1" thickTop="1" x14ac:dyDescent="0.25">
      <c r="A12" s="300">
        <v>6</v>
      </c>
      <c r="B12" s="330" t="s">
        <v>271</v>
      </c>
      <c r="C12" s="331">
        <v>25.5</v>
      </c>
      <c r="D12" s="332">
        <v>26.2</v>
      </c>
      <c r="E12" s="591">
        <v>29.3</v>
      </c>
      <c r="F12" s="333">
        <v>19.899999999999999</v>
      </c>
      <c r="G12" s="332">
        <v>10.1</v>
      </c>
      <c r="H12" s="591">
        <v>12.4</v>
      </c>
      <c r="I12" s="333">
        <v>3.5</v>
      </c>
      <c r="J12" s="332">
        <v>20.3</v>
      </c>
      <c r="K12" s="836">
        <v>16.2</v>
      </c>
      <c r="L12" s="333">
        <v>26.9</v>
      </c>
    </row>
    <row r="13" spans="1:12" s="248" customFormat="1" ht="20.100000000000001" customHeight="1" x14ac:dyDescent="0.25">
      <c r="A13" s="300">
        <v>7</v>
      </c>
      <c r="B13" s="301" t="s">
        <v>503</v>
      </c>
      <c r="C13" s="331">
        <v>1</v>
      </c>
      <c r="D13" s="332">
        <v>0.4</v>
      </c>
      <c r="E13" s="591">
        <v>0.4</v>
      </c>
      <c r="F13" s="333">
        <v>0.2</v>
      </c>
      <c r="G13" s="332">
        <v>0.3</v>
      </c>
      <c r="H13" s="591">
        <v>0.4</v>
      </c>
      <c r="I13" s="333">
        <v>0</v>
      </c>
      <c r="J13" s="332">
        <v>6.6</v>
      </c>
      <c r="K13" s="836">
        <v>2.7</v>
      </c>
      <c r="L13" s="333">
        <v>12.7</v>
      </c>
    </row>
    <row r="14" spans="1:12" s="248" customFormat="1" ht="20.100000000000001" customHeight="1" x14ac:dyDescent="0.25">
      <c r="A14" s="300">
        <v>8</v>
      </c>
      <c r="B14" s="301" t="s">
        <v>504</v>
      </c>
      <c r="C14" s="331">
        <v>0.4</v>
      </c>
      <c r="D14" s="332">
        <v>0.3</v>
      </c>
      <c r="E14" s="591">
        <v>0.3</v>
      </c>
      <c r="F14" s="333">
        <v>0.2</v>
      </c>
      <c r="G14" s="332">
        <v>0.1</v>
      </c>
      <c r="H14" s="591">
        <v>0.2</v>
      </c>
      <c r="I14" s="333">
        <v>0</v>
      </c>
      <c r="J14" s="332">
        <v>1.9</v>
      </c>
      <c r="K14" s="836">
        <v>1</v>
      </c>
      <c r="L14" s="333">
        <v>3.4</v>
      </c>
    </row>
    <row r="15" spans="1:12" s="248" customFormat="1" ht="20.100000000000001" customHeight="1" x14ac:dyDescent="0.25">
      <c r="A15" s="300">
        <v>9</v>
      </c>
      <c r="B15" s="301" t="s">
        <v>270</v>
      </c>
      <c r="C15" s="331">
        <v>0</v>
      </c>
      <c r="D15" s="332">
        <v>0</v>
      </c>
      <c r="E15" s="591">
        <v>0</v>
      </c>
      <c r="F15" s="333">
        <v>0</v>
      </c>
      <c r="G15" s="332">
        <v>0</v>
      </c>
      <c r="H15" s="591">
        <v>0</v>
      </c>
      <c r="I15" s="333">
        <v>0</v>
      </c>
      <c r="J15" s="332">
        <v>0</v>
      </c>
      <c r="K15" s="836">
        <v>0</v>
      </c>
      <c r="L15" s="333">
        <v>0</v>
      </c>
    </row>
    <row r="16" spans="1:12" s="259" customFormat="1" ht="24.2" customHeight="1" x14ac:dyDescent="0.2">
      <c r="A16" s="315">
        <v>10</v>
      </c>
      <c r="B16" s="801" t="s">
        <v>135</v>
      </c>
      <c r="C16" s="340">
        <v>17.8</v>
      </c>
      <c r="D16" s="341">
        <v>18</v>
      </c>
      <c r="E16" s="593">
        <v>17.5</v>
      </c>
      <c r="F16" s="342">
        <v>19.100000000000001</v>
      </c>
      <c r="G16" s="341">
        <v>10.7</v>
      </c>
      <c r="H16" s="593">
        <v>11.8</v>
      </c>
      <c r="I16" s="342">
        <v>7.6</v>
      </c>
      <c r="J16" s="341">
        <v>16.899999999999999</v>
      </c>
      <c r="K16" s="838">
        <v>18.3</v>
      </c>
      <c r="L16" s="342">
        <v>14.6</v>
      </c>
    </row>
    <row r="17" spans="1:12" s="248" customFormat="1" ht="36" customHeight="1" x14ac:dyDescent="0.25">
      <c r="A17" s="300">
        <v>11</v>
      </c>
      <c r="B17" s="330" t="s">
        <v>272</v>
      </c>
      <c r="C17" s="331">
        <v>5.6</v>
      </c>
      <c r="D17" s="332">
        <v>5.2</v>
      </c>
      <c r="E17" s="591">
        <v>8.3000000000000007</v>
      </c>
      <c r="F17" s="333">
        <v>2.2000000000000002</v>
      </c>
      <c r="G17" s="332">
        <v>2.4</v>
      </c>
      <c r="H17" s="591">
        <v>3.5</v>
      </c>
      <c r="I17" s="333">
        <v>0.7</v>
      </c>
      <c r="J17" s="332">
        <v>8.3000000000000007</v>
      </c>
      <c r="K17" s="836">
        <v>4.5999999999999996</v>
      </c>
      <c r="L17" s="333">
        <v>13.2</v>
      </c>
    </row>
    <row r="18" spans="1:12" s="248" customFormat="1" ht="20.100000000000001" customHeight="1" x14ac:dyDescent="0.25">
      <c r="A18" s="300">
        <v>12</v>
      </c>
      <c r="B18" s="301" t="s">
        <v>503</v>
      </c>
      <c r="C18" s="331">
        <v>0.9</v>
      </c>
      <c r="D18" s="332">
        <v>0.6</v>
      </c>
      <c r="E18" s="591">
        <v>1</v>
      </c>
      <c r="F18" s="333">
        <v>0.2</v>
      </c>
      <c r="G18" s="332">
        <v>0.2</v>
      </c>
      <c r="H18" s="591">
        <v>0.3</v>
      </c>
      <c r="I18" s="333">
        <v>0</v>
      </c>
      <c r="J18" s="332">
        <v>2.8</v>
      </c>
      <c r="K18" s="836">
        <v>1.4</v>
      </c>
      <c r="L18" s="333">
        <v>4.7</v>
      </c>
    </row>
    <row r="19" spans="1:12" s="248" customFormat="1" ht="20.100000000000001" customHeight="1" x14ac:dyDescent="0.25">
      <c r="A19" s="300">
        <v>13</v>
      </c>
      <c r="B19" s="301" t="s">
        <v>504</v>
      </c>
      <c r="C19" s="331">
        <v>0.7</v>
      </c>
      <c r="D19" s="332">
        <v>0.5</v>
      </c>
      <c r="E19" s="591">
        <v>0.8</v>
      </c>
      <c r="F19" s="333">
        <v>0.2</v>
      </c>
      <c r="G19" s="332">
        <v>0.4</v>
      </c>
      <c r="H19" s="591">
        <v>0.6</v>
      </c>
      <c r="I19" s="333">
        <v>0.1</v>
      </c>
      <c r="J19" s="332">
        <v>1.4</v>
      </c>
      <c r="K19" s="836">
        <v>1</v>
      </c>
      <c r="L19" s="333">
        <v>1.9</v>
      </c>
    </row>
    <row r="20" spans="1:12" s="248" customFormat="1" ht="20.100000000000001" customHeight="1" x14ac:dyDescent="0.25">
      <c r="A20" s="300">
        <v>14</v>
      </c>
      <c r="B20" s="301" t="s">
        <v>270</v>
      </c>
      <c r="C20" s="331">
        <v>0</v>
      </c>
      <c r="D20" s="332">
        <v>0</v>
      </c>
      <c r="E20" s="591">
        <v>0</v>
      </c>
      <c r="F20" s="333">
        <v>0</v>
      </c>
      <c r="G20" s="332">
        <v>0</v>
      </c>
      <c r="H20" s="591">
        <v>0</v>
      </c>
      <c r="I20" s="333">
        <v>0</v>
      </c>
      <c r="J20" s="332">
        <v>0</v>
      </c>
      <c r="K20" s="836">
        <v>0</v>
      </c>
      <c r="L20" s="333">
        <v>0</v>
      </c>
    </row>
    <row r="21" spans="1:12" s="259" customFormat="1" ht="24.2" customHeight="1" x14ac:dyDescent="0.2">
      <c r="A21" s="315">
        <v>15</v>
      </c>
      <c r="B21" s="801" t="s">
        <v>135</v>
      </c>
      <c r="C21" s="340">
        <v>1.6</v>
      </c>
      <c r="D21" s="341">
        <v>1.5</v>
      </c>
      <c r="E21" s="593">
        <v>1.3</v>
      </c>
      <c r="F21" s="342">
        <v>1.6</v>
      </c>
      <c r="G21" s="341">
        <v>1.4</v>
      </c>
      <c r="H21" s="593">
        <v>1.3</v>
      </c>
      <c r="I21" s="342">
        <v>1.6</v>
      </c>
      <c r="J21" s="341">
        <v>2.5</v>
      </c>
      <c r="K21" s="838">
        <v>2.9</v>
      </c>
      <c r="L21" s="342">
        <v>1.8</v>
      </c>
    </row>
    <row r="22" spans="1:12" s="248" customFormat="1" ht="36" customHeight="1" x14ac:dyDescent="0.25">
      <c r="A22" s="300">
        <v>16</v>
      </c>
      <c r="B22" s="330" t="s">
        <v>273</v>
      </c>
      <c r="C22" s="331">
        <v>10.5</v>
      </c>
      <c r="D22" s="332">
        <v>8.9</v>
      </c>
      <c r="E22" s="591">
        <v>12.4</v>
      </c>
      <c r="F22" s="333">
        <v>2.4</v>
      </c>
      <c r="G22" s="332">
        <v>7.5</v>
      </c>
      <c r="H22" s="591">
        <v>7.6</v>
      </c>
      <c r="I22" s="333">
        <v>7.4</v>
      </c>
      <c r="J22" s="332">
        <v>18.899999999999999</v>
      </c>
      <c r="K22" s="836">
        <v>7.5</v>
      </c>
      <c r="L22" s="333">
        <v>34.700000000000003</v>
      </c>
    </row>
    <row r="23" spans="1:12" s="248" customFormat="1" ht="20.100000000000001" customHeight="1" x14ac:dyDescent="0.25">
      <c r="A23" s="300">
        <v>17</v>
      </c>
      <c r="B23" s="301" t="s">
        <v>503</v>
      </c>
      <c r="C23" s="331">
        <v>0</v>
      </c>
      <c r="D23" s="332">
        <v>0</v>
      </c>
      <c r="E23" s="591">
        <v>0</v>
      </c>
      <c r="F23" s="333">
        <v>0</v>
      </c>
      <c r="G23" s="332">
        <v>0</v>
      </c>
      <c r="H23" s="591">
        <v>0</v>
      </c>
      <c r="I23" s="333">
        <v>0</v>
      </c>
      <c r="J23" s="332">
        <v>0</v>
      </c>
      <c r="K23" s="836">
        <v>0</v>
      </c>
      <c r="L23" s="333">
        <v>0</v>
      </c>
    </row>
    <row r="24" spans="1:12" s="248" customFormat="1" ht="20.100000000000001" customHeight="1" x14ac:dyDescent="0.25">
      <c r="A24" s="300">
        <v>18</v>
      </c>
      <c r="B24" s="301" t="s">
        <v>504</v>
      </c>
      <c r="C24" s="331">
        <v>0</v>
      </c>
      <c r="D24" s="332">
        <v>0</v>
      </c>
      <c r="E24" s="591">
        <v>0</v>
      </c>
      <c r="F24" s="333">
        <v>0</v>
      </c>
      <c r="G24" s="332">
        <v>0</v>
      </c>
      <c r="H24" s="591">
        <v>0</v>
      </c>
      <c r="I24" s="333">
        <v>0</v>
      </c>
      <c r="J24" s="332">
        <v>0</v>
      </c>
      <c r="K24" s="836">
        <v>0</v>
      </c>
      <c r="L24" s="333">
        <v>0</v>
      </c>
    </row>
    <row r="25" spans="1:12" s="259" customFormat="1" ht="24.2" customHeight="1" x14ac:dyDescent="0.2">
      <c r="A25" s="315">
        <v>19</v>
      </c>
      <c r="B25" s="801" t="s">
        <v>270</v>
      </c>
      <c r="C25" s="340">
        <v>0</v>
      </c>
      <c r="D25" s="341">
        <v>0</v>
      </c>
      <c r="E25" s="593">
        <v>0</v>
      </c>
      <c r="F25" s="342">
        <v>0</v>
      </c>
      <c r="G25" s="341">
        <v>0</v>
      </c>
      <c r="H25" s="593">
        <v>0</v>
      </c>
      <c r="I25" s="342">
        <v>0</v>
      </c>
      <c r="J25" s="341">
        <v>0</v>
      </c>
      <c r="K25" s="838">
        <v>0</v>
      </c>
      <c r="L25" s="342">
        <v>0</v>
      </c>
    </row>
    <row r="26" spans="1:12" s="248" customFormat="1" ht="36" customHeight="1" x14ac:dyDescent="0.25">
      <c r="A26" s="300">
        <v>20</v>
      </c>
      <c r="B26" s="330" t="s">
        <v>274</v>
      </c>
      <c r="C26" s="331">
        <v>1.3</v>
      </c>
      <c r="D26" s="332">
        <v>1.3</v>
      </c>
      <c r="E26" s="591">
        <v>1.8</v>
      </c>
      <c r="F26" s="333">
        <v>0.9</v>
      </c>
      <c r="G26" s="332">
        <v>0.7</v>
      </c>
      <c r="H26" s="591">
        <v>0.9</v>
      </c>
      <c r="I26" s="333">
        <v>0</v>
      </c>
      <c r="J26" s="332">
        <v>1.3</v>
      </c>
      <c r="K26" s="836">
        <v>1.5</v>
      </c>
      <c r="L26" s="333">
        <v>1.1000000000000001</v>
      </c>
    </row>
    <row r="27" spans="1:12" s="248" customFormat="1" ht="20.100000000000001" customHeight="1" x14ac:dyDescent="0.25">
      <c r="A27" s="300">
        <v>21</v>
      </c>
      <c r="B27" s="301" t="s">
        <v>503</v>
      </c>
      <c r="C27" s="331">
        <v>0</v>
      </c>
      <c r="D27" s="332">
        <v>0</v>
      </c>
      <c r="E27" s="591">
        <v>0</v>
      </c>
      <c r="F27" s="333">
        <v>0</v>
      </c>
      <c r="G27" s="332">
        <v>0</v>
      </c>
      <c r="H27" s="591">
        <v>0</v>
      </c>
      <c r="I27" s="333">
        <v>0</v>
      </c>
      <c r="J27" s="332">
        <v>0</v>
      </c>
      <c r="K27" s="836">
        <v>0</v>
      </c>
      <c r="L27" s="333">
        <v>0</v>
      </c>
    </row>
    <row r="28" spans="1:12" s="248" customFormat="1" ht="20.100000000000001" customHeight="1" x14ac:dyDescent="0.25">
      <c r="A28" s="300">
        <v>22</v>
      </c>
      <c r="B28" s="301" t="s">
        <v>504</v>
      </c>
      <c r="C28" s="331">
        <v>0</v>
      </c>
      <c r="D28" s="332">
        <v>0</v>
      </c>
      <c r="E28" s="591">
        <v>0</v>
      </c>
      <c r="F28" s="333">
        <v>0</v>
      </c>
      <c r="G28" s="332">
        <v>0</v>
      </c>
      <c r="H28" s="591">
        <v>0</v>
      </c>
      <c r="I28" s="333">
        <v>0</v>
      </c>
      <c r="J28" s="332">
        <v>0</v>
      </c>
      <c r="K28" s="836">
        <v>0</v>
      </c>
      <c r="L28" s="333">
        <v>0</v>
      </c>
    </row>
    <row r="29" spans="1:12" s="259" customFormat="1" ht="24.2" customHeight="1" x14ac:dyDescent="0.2">
      <c r="A29" s="315">
        <v>23</v>
      </c>
      <c r="B29" s="801" t="s">
        <v>270</v>
      </c>
      <c r="C29" s="340">
        <v>0</v>
      </c>
      <c r="D29" s="341">
        <v>0</v>
      </c>
      <c r="E29" s="593">
        <v>0</v>
      </c>
      <c r="F29" s="342">
        <v>0</v>
      </c>
      <c r="G29" s="341">
        <v>0</v>
      </c>
      <c r="H29" s="593">
        <v>0</v>
      </c>
      <c r="I29" s="342">
        <v>0</v>
      </c>
      <c r="J29" s="341">
        <v>0</v>
      </c>
      <c r="K29" s="838">
        <v>0</v>
      </c>
      <c r="L29" s="342">
        <v>0</v>
      </c>
    </row>
    <row r="30" spans="1:12" s="248" customFormat="1" ht="36" customHeight="1" x14ac:dyDescent="0.25">
      <c r="A30" s="300">
        <v>24</v>
      </c>
      <c r="B30" s="330" t="s">
        <v>275</v>
      </c>
      <c r="C30" s="331">
        <v>29.7</v>
      </c>
      <c r="D30" s="332">
        <v>28.9</v>
      </c>
      <c r="E30" s="591">
        <v>36.5</v>
      </c>
      <c r="F30" s="333">
        <v>14.9</v>
      </c>
      <c r="G30" s="332">
        <v>33.299999999999997</v>
      </c>
      <c r="H30" s="591">
        <v>23.2</v>
      </c>
      <c r="I30" s="333">
        <v>47.3</v>
      </c>
      <c r="J30" s="332">
        <v>34</v>
      </c>
      <c r="K30" s="836">
        <v>21.5</v>
      </c>
      <c r="L30" s="333">
        <v>46.6</v>
      </c>
    </row>
    <row r="31" spans="1:12" s="248" customFormat="1" ht="20.100000000000001" customHeight="1" x14ac:dyDescent="0.25">
      <c r="A31" s="300">
        <v>25</v>
      </c>
      <c r="B31" s="301" t="s">
        <v>503</v>
      </c>
      <c r="C31" s="331">
        <v>0</v>
      </c>
      <c r="D31" s="332">
        <v>0</v>
      </c>
      <c r="E31" s="591">
        <v>0</v>
      </c>
      <c r="F31" s="333">
        <v>0</v>
      </c>
      <c r="G31" s="332">
        <v>0</v>
      </c>
      <c r="H31" s="591">
        <v>0</v>
      </c>
      <c r="I31" s="333">
        <v>0</v>
      </c>
      <c r="J31" s="332">
        <v>0</v>
      </c>
      <c r="K31" s="836">
        <v>0</v>
      </c>
      <c r="L31" s="333">
        <v>0</v>
      </c>
    </row>
    <row r="32" spans="1:12" s="248" customFormat="1" ht="20.100000000000001" customHeight="1" x14ac:dyDescent="0.25">
      <c r="A32" s="300">
        <v>26</v>
      </c>
      <c r="B32" s="301" t="s">
        <v>504</v>
      </c>
      <c r="C32" s="331">
        <v>0</v>
      </c>
      <c r="D32" s="332">
        <v>0</v>
      </c>
      <c r="E32" s="591">
        <v>0</v>
      </c>
      <c r="F32" s="333">
        <v>0</v>
      </c>
      <c r="G32" s="332">
        <v>0</v>
      </c>
      <c r="H32" s="591">
        <v>0</v>
      </c>
      <c r="I32" s="333">
        <v>0</v>
      </c>
      <c r="J32" s="332">
        <v>0</v>
      </c>
      <c r="K32" s="836">
        <v>0</v>
      </c>
      <c r="L32" s="333">
        <v>0</v>
      </c>
    </row>
    <row r="33" spans="1:12" s="259" customFormat="1" ht="24.2" customHeight="1" x14ac:dyDescent="0.2">
      <c r="A33" s="315">
        <v>27</v>
      </c>
      <c r="B33" s="801" t="s">
        <v>270</v>
      </c>
      <c r="C33" s="340">
        <v>0.4</v>
      </c>
      <c r="D33" s="341">
        <v>0.4</v>
      </c>
      <c r="E33" s="593">
        <v>0.6</v>
      </c>
      <c r="F33" s="342">
        <v>0.1</v>
      </c>
      <c r="G33" s="341">
        <v>0.4</v>
      </c>
      <c r="H33" s="593">
        <v>0.2</v>
      </c>
      <c r="I33" s="342">
        <v>0.7</v>
      </c>
      <c r="J33" s="341">
        <v>0</v>
      </c>
      <c r="K33" s="838">
        <v>0.1</v>
      </c>
      <c r="L33" s="342">
        <v>0</v>
      </c>
    </row>
    <row r="34" spans="1:12" s="248" customFormat="1" ht="16.899999999999999" customHeight="1" x14ac:dyDescent="0.25">
      <c r="A34" s="324" t="s">
        <v>134</v>
      </c>
      <c r="C34" s="325"/>
      <c r="D34" s="325"/>
      <c r="E34" s="325"/>
      <c r="F34" s="325"/>
      <c r="G34" s="325"/>
      <c r="H34" s="325"/>
      <c r="I34" s="325"/>
      <c r="J34" s="325"/>
      <c r="K34" s="325"/>
      <c r="L34" s="325"/>
    </row>
    <row r="35" spans="1:12" x14ac:dyDescent="0.2">
      <c r="C35" s="327"/>
      <c r="D35" s="327"/>
      <c r="E35" s="327"/>
      <c r="F35" s="327"/>
      <c r="G35" s="327"/>
      <c r="H35" s="327"/>
      <c r="I35" s="327"/>
      <c r="J35" s="327"/>
      <c r="K35" s="327"/>
      <c r="L35" s="327"/>
    </row>
    <row r="36" spans="1:12" x14ac:dyDescent="0.2">
      <c r="C36" s="327"/>
      <c r="D36" s="327"/>
      <c r="E36" s="327"/>
      <c r="F36" s="327"/>
      <c r="G36" s="327"/>
      <c r="H36" s="327"/>
      <c r="I36" s="327"/>
      <c r="J36" s="327"/>
      <c r="K36" s="327"/>
      <c r="L36" s="327"/>
    </row>
    <row r="37" spans="1:12" x14ac:dyDescent="0.2">
      <c r="C37" s="327"/>
      <c r="D37" s="327"/>
      <c r="E37" s="327"/>
      <c r="F37" s="327"/>
      <c r="G37" s="327"/>
      <c r="H37" s="327"/>
      <c r="I37" s="327"/>
      <c r="J37" s="327"/>
      <c r="K37" s="327"/>
      <c r="L37" s="327"/>
    </row>
    <row r="38" spans="1:12" x14ac:dyDescent="0.2">
      <c r="C38" s="327"/>
      <c r="D38" s="327"/>
      <c r="E38" s="327"/>
      <c r="F38" s="327"/>
      <c r="G38" s="327"/>
      <c r="H38" s="327"/>
      <c r="I38" s="327"/>
      <c r="J38" s="327"/>
      <c r="K38" s="327"/>
      <c r="L38" s="327"/>
    </row>
    <row r="39" spans="1:12" x14ac:dyDescent="0.2">
      <c r="C39" s="327"/>
      <c r="D39" s="327"/>
      <c r="E39" s="327"/>
      <c r="F39" s="327"/>
      <c r="G39" s="327"/>
      <c r="H39" s="327"/>
      <c r="I39" s="327"/>
      <c r="J39" s="327"/>
      <c r="K39" s="327"/>
      <c r="L39" s="327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23622047244094491" right="0.23622047244094491" top="0.59055118110236227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1" max="11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Normal="100" workbookViewId="0"/>
  </sheetViews>
  <sheetFormatPr baseColWidth="10" defaultColWidth="11.42578125" defaultRowHeight="11.25" x14ac:dyDescent="0.2"/>
  <cols>
    <col min="1" max="1" width="4.85546875" style="345" customWidth="1"/>
    <col min="2" max="2" width="44.5703125" style="2" bestFit="1" customWidth="1"/>
    <col min="3" max="12" width="12.7109375" style="2" customWidth="1"/>
    <col min="13" max="13" width="11.42578125" style="2"/>
    <col min="14" max="17" width="3.42578125" style="2" customWidth="1"/>
    <col min="18" max="16384" width="11.42578125" style="2"/>
  </cols>
  <sheetData>
    <row r="1" spans="1:12" ht="15.2" customHeight="1" x14ac:dyDescent="0.2">
      <c r="A1" s="401"/>
      <c r="B1" s="1"/>
      <c r="L1" s="4"/>
    </row>
    <row r="2" spans="1:12" s="78" customFormat="1" ht="30" customHeight="1" x14ac:dyDescent="0.3">
      <c r="A2" s="5" t="s">
        <v>505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s="10" customFormat="1" ht="26.1" customHeight="1" x14ac:dyDescent="0.3">
      <c r="A3" s="5" t="s">
        <v>524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s="3" customFormat="1" ht="23.85" customHeight="1" x14ac:dyDescent="0.25">
      <c r="A4" s="353" t="s">
        <v>191</v>
      </c>
      <c r="B4" s="72"/>
      <c r="C4" s="72"/>
      <c r="D4" s="72"/>
      <c r="E4" s="72"/>
      <c r="F4" s="72"/>
      <c r="G4" s="72"/>
      <c r="H4" s="72"/>
      <c r="I4" s="73"/>
      <c r="J4" s="72"/>
      <c r="K4" s="72"/>
      <c r="L4" s="162" t="s">
        <v>92</v>
      </c>
    </row>
    <row r="5" spans="1:12" s="21" customFormat="1" ht="22.5" customHeight="1" x14ac:dyDescent="0.2">
      <c r="A5" s="977" t="s">
        <v>2</v>
      </c>
      <c r="B5" s="904" t="s">
        <v>11</v>
      </c>
      <c r="C5" s="965" t="s">
        <v>267</v>
      </c>
      <c r="D5" s="906" t="s">
        <v>50</v>
      </c>
      <c r="E5" s="95" t="s">
        <v>21</v>
      </c>
      <c r="F5" s="95"/>
      <c r="G5" s="965" t="s">
        <v>481</v>
      </c>
      <c r="H5" s="95" t="s">
        <v>21</v>
      </c>
      <c r="I5" s="96"/>
      <c r="J5" s="911" t="s">
        <v>499</v>
      </c>
      <c r="K5" s="934" t="s">
        <v>21</v>
      </c>
      <c r="L5" s="952"/>
    </row>
    <row r="6" spans="1:12" s="21" customFormat="1" ht="33.75" customHeight="1" x14ac:dyDescent="0.2">
      <c r="A6" s="978"/>
      <c r="B6" s="905"/>
      <c r="C6" s="923"/>
      <c r="D6" s="928"/>
      <c r="E6" s="595" t="s">
        <v>5</v>
      </c>
      <c r="F6" s="798" t="s">
        <v>6</v>
      </c>
      <c r="G6" s="923"/>
      <c r="H6" s="524" t="s">
        <v>487</v>
      </c>
      <c r="I6" s="796" t="s">
        <v>193</v>
      </c>
      <c r="J6" s="979"/>
      <c r="K6" s="795" t="s">
        <v>478</v>
      </c>
      <c r="L6" s="793" t="s">
        <v>479</v>
      </c>
    </row>
    <row r="7" spans="1:12" s="19" customFormat="1" ht="36.950000000000003" customHeight="1" x14ac:dyDescent="0.25">
      <c r="A7" s="146">
        <v>1</v>
      </c>
      <c r="B7" s="347" t="s">
        <v>276</v>
      </c>
      <c r="C7" s="117">
        <v>352</v>
      </c>
      <c r="D7" s="116">
        <v>329</v>
      </c>
      <c r="E7" s="538">
        <v>335</v>
      </c>
      <c r="F7" s="117">
        <v>301</v>
      </c>
      <c r="G7" s="116">
        <v>274</v>
      </c>
      <c r="H7" s="538">
        <v>295</v>
      </c>
      <c r="I7" s="118">
        <v>241</v>
      </c>
      <c r="J7" s="538">
        <v>440</v>
      </c>
      <c r="K7" s="541">
        <v>378</v>
      </c>
      <c r="L7" s="118">
        <v>467</v>
      </c>
    </row>
    <row r="8" spans="1:12" s="19" customFormat="1" ht="20.100000000000001" customHeight="1" x14ac:dyDescent="0.25">
      <c r="A8" s="146">
        <v>2</v>
      </c>
      <c r="B8" s="348" t="s">
        <v>506</v>
      </c>
      <c r="C8" s="117">
        <v>153</v>
      </c>
      <c r="D8" s="116">
        <v>136</v>
      </c>
      <c r="E8" s="538">
        <v>138</v>
      </c>
      <c r="F8" s="117">
        <v>131</v>
      </c>
      <c r="G8" s="116">
        <v>156</v>
      </c>
      <c r="H8" s="538">
        <v>156</v>
      </c>
      <c r="I8" s="118">
        <v>164</v>
      </c>
      <c r="J8" s="538">
        <v>171</v>
      </c>
      <c r="K8" s="541">
        <v>160</v>
      </c>
      <c r="L8" s="118">
        <v>176</v>
      </c>
    </row>
    <row r="9" spans="1:12" s="19" customFormat="1" ht="20.100000000000001" customHeight="1" x14ac:dyDescent="0.25">
      <c r="A9" s="146">
        <v>3</v>
      </c>
      <c r="B9" s="348" t="s">
        <v>507</v>
      </c>
      <c r="C9" s="117">
        <v>99</v>
      </c>
      <c r="D9" s="116">
        <v>84</v>
      </c>
      <c r="E9" s="538">
        <v>86</v>
      </c>
      <c r="F9" s="117">
        <v>77</v>
      </c>
      <c r="G9" s="116">
        <v>77</v>
      </c>
      <c r="H9" s="538">
        <v>80</v>
      </c>
      <c r="I9" s="118">
        <v>51</v>
      </c>
      <c r="J9" s="538">
        <v>130</v>
      </c>
      <c r="K9" s="541">
        <v>125</v>
      </c>
      <c r="L9" s="118">
        <v>133</v>
      </c>
    </row>
    <row r="10" spans="1:12" s="19" customFormat="1" ht="20.100000000000001" customHeight="1" x14ac:dyDescent="0.25">
      <c r="A10" s="146">
        <v>4</v>
      </c>
      <c r="B10" s="348" t="s">
        <v>277</v>
      </c>
      <c r="C10" s="117">
        <v>165</v>
      </c>
      <c r="D10" s="116">
        <v>162</v>
      </c>
      <c r="E10" s="538">
        <v>165</v>
      </c>
      <c r="F10" s="117">
        <v>146</v>
      </c>
      <c r="G10" s="116">
        <v>161</v>
      </c>
      <c r="H10" s="538">
        <v>354</v>
      </c>
      <c r="I10" s="118">
        <v>112</v>
      </c>
      <c r="J10" s="538">
        <v>354</v>
      </c>
      <c r="K10" s="541">
        <v>355</v>
      </c>
      <c r="L10" s="118">
        <v>354</v>
      </c>
    </row>
    <row r="11" spans="1:12" s="48" customFormat="1" ht="24.2" customHeight="1" thickBot="1" x14ac:dyDescent="0.25">
      <c r="A11" s="344">
        <v>5</v>
      </c>
      <c r="B11" s="349" t="s">
        <v>136</v>
      </c>
      <c r="C11" s="350">
        <v>29</v>
      </c>
      <c r="D11" s="352">
        <v>29</v>
      </c>
      <c r="E11" s="596">
        <v>29</v>
      </c>
      <c r="F11" s="350">
        <v>29</v>
      </c>
      <c r="G11" s="352">
        <v>29</v>
      </c>
      <c r="H11" s="596">
        <v>28</v>
      </c>
      <c r="I11" s="351">
        <v>30</v>
      </c>
      <c r="J11" s="596">
        <v>29</v>
      </c>
      <c r="K11" s="597">
        <v>29</v>
      </c>
      <c r="L11" s="351">
        <v>30</v>
      </c>
    </row>
    <row r="12" spans="1:12" s="19" customFormat="1" ht="53.25" customHeight="1" thickTop="1" x14ac:dyDescent="0.25">
      <c r="A12" s="146">
        <v>6</v>
      </c>
      <c r="B12" s="347" t="s">
        <v>278</v>
      </c>
      <c r="C12" s="117">
        <v>345</v>
      </c>
      <c r="D12" s="116">
        <v>337</v>
      </c>
      <c r="E12" s="538">
        <v>343</v>
      </c>
      <c r="F12" s="117">
        <v>320</v>
      </c>
      <c r="G12" s="116">
        <v>299</v>
      </c>
      <c r="H12" s="538">
        <v>306</v>
      </c>
      <c r="I12" s="118">
        <v>236</v>
      </c>
      <c r="J12" s="538">
        <v>445</v>
      </c>
      <c r="K12" s="541">
        <v>376</v>
      </c>
      <c r="L12" s="118">
        <v>511</v>
      </c>
    </row>
    <row r="13" spans="1:12" s="19" customFormat="1" ht="20.100000000000001" customHeight="1" x14ac:dyDescent="0.25">
      <c r="A13" s="146">
        <v>7</v>
      </c>
      <c r="B13" s="348" t="s">
        <v>506</v>
      </c>
      <c r="C13" s="117">
        <v>168</v>
      </c>
      <c r="D13" s="116">
        <v>122</v>
      </c>
      <c r="E13" s="538">
        <v>124</v>
      </c>
      <c r="F13" s="117">
        <v>111</v>
      </c>
      <c r="G13" s="116">
        <v>148</v>
      </c>
      <c r="H13" s="538">
        <v>148</v>
      </c>
      <c r="I13" s="118">
        <v>0</v>
      </c>
      <c r="J13" s="538">
        <v>190</v>
      </c>
      <c r="K13" s="541">
        <v>128</v>
      </c>
      <c r="L13" s="118">
        <v>211</v>
      </c>
    </row>
    <row r="14" spans="1:12" s="19" customFormat="1" ht="20.100000000000001" customHeight="1" x14ac:dyDescent="0.25">
      <c r="A14" s="146">
        <v>8</v>
      </c>
      <c r="B14" s="348" t="s">
        <v>507</v>
      </c>
      <c r="C14" s="117">
        <v>96</v>
      </c>
      <c r="D14" s="116">
        <v>65</v>
      </c>
      <c r="E14" s="538">
        <v>67</v>
      </c>
      <c r="F14" s="117">
        <v>57</v>
      </c>
      <c r="G14" s="116">
        <v>121</v>
      </c>
      <c r="H14" s="538">
        <v>121</v>
      </c>
      <c r="I14" s="118">
        <v>0</v>
      </c>
      <c r="J14" s="538">
        <v>133</v>
      </c>
      <c r="K14" s="541">
        <v>96</v>
      </c>
      <c r="L14" s="118">
        <v>150</v>
      </c>
    </row>
    <row r="15" spans="1:12" s="19" customFormat="1" ht="20.100000000000001" customHeight="1" x14ac:dyDescent="0.25">
      <c r="A15" s="146">
        <v>9</v>
      </c>
      <c r="B15" s="348" t="s">
        <v>277</v>
      </c>
      <c r="C15" s="117">
        <v>242</v>
      </c>
      <c r="D15" s="116">
        <v>242</v>
      </c>
      <c r="E15" s="538">
        <v>242</v>
      </c>
      <c r="F15" s="117">
        <v>0</v>
      </c>
      <c r="G15" s="116">
        <v>0</v>
      </c>
      <c r="H15" s="538">
        <v>0</v>
      </c>
      <c r="I15" s="118">
        <v>0</v>
      </c>
      <c r="J15" s="538">
        <v>0</v>
      </c>
      <c r="K15" s="541">
        <v>0</v>
      </c>
      <c r="L15" s="118">
        <v>0</v>
      </c>
    </row>
    <row r="16" spans="1:12" s="48" customFormat="1" ht="24.2" customHeight="1" x14ac:dyDescent="0.2">
      <c r="A16" s="192">
        <v>10</v>
      </c>
      <c r="B16" s="750" t="s">
        <v>136</v>
      </c>
      <c r="C16" s="126">
        <v>29</v>
      </c>
      <c r="D16" s="125">
        <v>29</v>
      </c>
      <c r="E16" s="539">
        <v>29</v>
      </c>
      <c r="F16" s="126">
        <v>29</v>
      </c>
      <c r="G16" s="125">
        <v>28</v>
      </c>
      <c r="H16" s="539">
        <v>29</v>
      </c>
      <c r="I16" s="127">
        <v>27</v>
      </c>
      <c r="J16" s="539">
        <v>29</v>
      </c>
      <c r="K16" s="542">
        <v>29</v>
      </c>
      <c r="L16" s="127">
        <v>29</v>
      </c>
    </row>
    <row r="17" spans="1:12" s="19" customFormat="1" ht="36.950000000000003" customHeight="1" x14ac:dyDescent="0.25">
      <c r="A17" s="146">
        <v>11</v>
      </c>
      <c r="B17" s="347" t="s">
        <v>279</v>
      </c>
      <c r="C17" s="117">
        <v>354</v>
      </c>
      <c r="D17" s="116">
        <v>337</v>
      </c>
      <c r="E17" s="538">
        <v>346</v>
      </c>
      <c r="F17" s="117">
        <v>308</v>
      </c>
      <c r="G17" s="116">
        <v>291</v>
      </c>
      <c r="H17" s="538">
        <v>300</v>
      </c>
      <c r="I17" s="118">
        <v>228</v>
      </c>
      <c r="J17" s="538">
        <v>413</v>
      </c>
      <c r="K17" s="541">
        <v>369</v>
      </c>
      <c r="L17" s="118">
        <v>433</v>
      </c>
    </row>
    <row r="18" spans="1:12" s="19" customFormat="1" ht="20.100000000000001" customHeight="1" x14ac:dyDescent="0.25">
      <c r="A18" s="146">
        <v>12</v>
      </c>
      <c r="B18" s="348" t="s">
        <v>506</v>
      </c>
      <c r="C18" s="117">
        <v>152</v>
      </c>
      <c r="D18" s="116">
        <v>137</v>
      </c>
      <c r="E18" s="538">
        <v>138</v>
      </c>
      <c r="F18" s="117">
        <v>132</v>
      </c>
      <c r="G18" s="116">
        <v>157</v>
      </c>
      <c r="H18" s="538">
        <v>156</v>
      </c>
      <c r="I18" s="118">
        <v>164</v>
      </c>
      <c r="J18" s="538">
        <v>169</v>
      </c>
      <c r="K18" s="541">
        <v>163</v>
      </c>
      <c r="L18" s="118">
        <v>172</v>
      </c>
    </row>
    <row r="19" spans="1:12" s="19" customFormat="1" ht="20.100000000000001" customHeight="1" x14ac:dyDescent="0.25">
      <c r="A19" s="146">
        <v>13</v>
      </c>
      <c r="B19" s="348" t="s">
        <v>507</v>
      </c>
      <c r="C19" s="117">
        <v>99</v>
      </c>
      <c r="D19" s="116">
        <v>85</v>
      </c>
      <c r="E19" s="538">
        <v>87</v>
      </c>
      <c r="F19" s="117">
        <v>78</v>
      </c>
      <c r="G19" s="116">
        <v>76</v>
      </c>
      <c r="H19" s="538">
        <v>79</v>
      </c>
      <c r="I19" s="118">
        <v>51</v>
      </c>
      <c r="J19" s="538">
        <v>129</v>
      </c>
      <c r="K19" s="541">
        <v>126</v>
      </c>
      <c r="L19" s="118">
        <v>132</v>
      </c>
    </row>
    <row r="20" spans="1:12" s="19" customFormat="1" ht="20.100000000000001" customHeight="1" x14ac:dyDescent="0.25">
      <c r="A20" s="146">
        <v>14</v>
      </c>
      <c r="B20" s="348" t="s">
        <v>277</v>
      </c>
      <c r="C20" s="117">
        <v>168</v>
      </c>
      <c r="D20" s="116">
        <v>173</v>
      </c>
      <c r="E20" s="538">
        <v>173</v>
      </c>
      <c r="F20" s="117">
        <v>169</v>
      </c>
      <c r="G20" s="116">
        <v>59</v>
      </c>
      <c r="H20" s="538">
        <v>0</v>
      </c>
      <c r="I20" s="118">
        <v>59</v>
      </c>
      <c r="J20" s="538">
        <v>0</v>
      </c>
      <c r="K20" s="541">
        <v>0</v>
      </c>
      <c r="L20" s="118">
        <v>0</v>
      </c>
    </row>
    <row r="21" spans="1:12" s="48" customFormat="1" ht="24.2" customHeight="1" x14ac:dyDescent="0.2">
      <c r="A21" s="192">
        <v>15</v>
      </c>
      <c r="B21" s="750" t="s">
        <v>136</v>
      </c>
      <c r="C21" s="126">
        <v>29</v>
      </c>
      <c r="D21" s="125">
        <v>29</v>
      </c>
      <c r="E21" s="539">
        <v>29</v>
      </c>
      <c r="F21" s="126">
        <v>29</v>
      </c>
      <c r="G21" s="125">
        <v>29</v>
      </c>
      <c r="H21" s="539">
        <v>28</v>
      </c>
      <c r="I21" s="127">
        <v>31</v>
      </c>
      <c r="J21" s="539">
        <v>29</v>
      </c>
      <c r="K21" s="542">
        <v>29</v>
      </c>
      <c r="L21" s="127">
        <v>30</v>
      </c>
    </row>
    <row r="22" spans="1:12" s="19" customFormat="1" ht="36.950000000000003" customHeight="1" x14ac:dyDescent="0.25">
      <c r="A22" s="146">
        <v>16</v>
      </c>
      <c r="B22" s="347" t="s">
        <v>280</v>
      </c>
      <c r="C22" s="117">
        <v>350</v>
      </c>
      <c r="D22" s="116">
        <v>296</v>
      </c>
      <c r="E22" s="538">
        <v>299</v>
      </c>
      <c r="F22" s="117">
        <v>266</v>
      </c>
      <c r="G22" s="116">
        <v>241</v>
      </c>
      <c r="H22" s="538">
        <v>277</v>
      </c>
      <c r="I22" s="118">
        <v>212</v>
      </c>
      <c r="J22" s="538">
        <v>485</v>
      </c>
      <c r="K22" s="541">
        <v>409</v>
      </c>
      <c r="L22" s="118">
        <v>508</v>
      </c>
    </row>
    <row r="23" spans="1:12" s="19" customFormat="1" ht="20.100000000000001" customHeight="1" x14ac:dyDescent="0.25">
      <c r="A23" s="146">
        <v>17</v>
      </c>
      <c r="B23" s="348" t="s">
        <v>506</v>
      </c>
      <c r="C23" s="117">
        <v>0</v>
      </c>
      <c r="D23" s="116">
        <v>0</v>
      </c>
      <c r="E23" s="538">
        <v>0</v>
      </c>
      <c r="F23" s="117">
        <v>0</v>
      </c>
      <c r="G23" s="116">
        <v>0</v>
      </c>
      <c r="H23" s="538">
        <v>0</v>
      </c>
      <c r="I23" s="118">
        <v>0</v>
      </c>
      <c r="J23" s="538">
        <v>0</v>
      </c>
      <c r="K23" s="541">
        <v>0</v>
      </c>
      <c r="L23" s="118">
        <v>0</v>
      </c>
    </row>
    <row r="24" spans="1:12" s="19" customFormat="1" ht="20.100000000000001" customHeight="1" x14ac:dyDescent="0.25">
      <c r="A24" s="146">
        <v>18</v>
      </c>
      <c r="B24" s="348" t="s">
        <v>507</v>
      </c>
      <c r="C24" s="117">
        <v>0</v>
      </c>
      <c r="D24" s="116">
        <v>0</v>
      </c>
      <c r="E24" s="538">
        <v>0</v>
      </c>
      <c r="F24" s="117">
        <v>0</v>
      </c>
      <c r="G24" s="116">
        <v>0</v>
      </c>
      <c r="H24" s="538">
        <v>0</v>
      </c>
      <c r="I24" s="118">
        <v>0</v>
      </c>
      <c r="J24" s="538">
        <v>0</v>
      </c>
      <c r="K24" s="541">
        <v>0</v>
      </c>
      <c r="L24" s="118">
        <v>0</v>
      </c>
    </row>
    <row r="25" spans="1:12" s="48" customFormat="1" ht="24.2" customHeight="1" x14ac:dyDescent="0.2">
      <c r="A25" s="192">
        <v>19</v>
      </c>
      <c r="B25" s="750" t="s">
        <v>277</v>
      </c>
      <c r="C25" s="126">
        <v>222</v>
      </c>
      <c r="D25" s="125">
        <v>222</v>
      </c>
      <c r="E25" s="539">
        <v>226</v>
      </c>
      <c r="F25" s="126">
        <v>218</v>
      </c>
      <c r="G25" s="125">
        <v>0</v>
      </c>
      <c r="H25" s="539">
        <v>0</v>
      </c>
      <c r="I25" s="127">
        <v>0</v>
      </c>
      <c r="J25" s="539">
        <v>0</v>
      </c>
      <c r="K25" s="542">
        <v>0</v>
      </c>
      <c r="L25" s="127">
        <v>0</v>
      </c>
    </row>
    <row r="26" spans="1:12" s="19" customFormat="1" ht="36.950000000000003" customHeight="1" x14ac:dyDescent="0.25">
      <c r="A26" s="146">
        <v>20</v>
      </c>
      <c r="B26" s="347" t="s">
        <v>281</v>
      </c>
      <c r="C26" s="117">
        <v>414</v>
      </c>
      <c r="D26" s="116">
        <v>418</v>
      </c>
      <c r="E26" s="538">
        <v>451</v>
      </c>
      <c r="F26" s="117">
        <v>358</v>
      </c>
      <c r="G26" s="116">
        <v>273</v>
      </c>
      <c r="H26" s="538">
        <v>273</v>
      </c>
      <c r="I26" s="118">
        <v>0</v>
      </c>
      <c r="J26" s="538">
        <v>396</v>
      </c>
      <c r="K26" s="541">
        <v>413</v>
      </c>
      <c r="L26" s="118">
        <v>384</v>
      </c>
    </row>
    <row r="27" spans="1:12" s="19" customFormat="1" ht="20.100000000000001" customHeight="1" x14ac:dyDescent="0.25">
      <c r="A27" s="146">
        <v>21</v>
      </c>
      <c r="B27" s="348" t="s">
        <v>506</v>
      </c>
      <c r="C27" s="117">
        <v>0</v>
      </c>
      <c r="D27" s="116">
        <v>0</v>
      </c>
      <c r="E27" s="538">
        <v>0</v>
      </c>
      <c r="F27" s="117">
        <v>0</v>
      </c>
      <c r="G27" s="116">
        <v>0</v>
      </c>
      <c r="H27" s="538">
        <v>0</v>
      </c>
      <c r="I27" s="118">
        <v>0</v>
      </c>
      <c r="J27" s="538">
        <v>0</v>
      </c>
      <c r="K27" s="541">
        <v>0</v>
      </c>
      <c r="L27" s="118">
        <v>0</v>
      </c>
    </row>
    <row r="28" spans="1:12" s="19" customFormat="1" ht="20.100000000000001" customHeight="1" x14ac:dyDescent="0.25">
      <c r="A28" s="146">
        <v>22</v>
      </c>
      <c r="B28" s="348" t="s">
        <v>507</v>
      </c>
      <c r="C28" s="117">
        <v>0</v>
      </c>
      <c r="D28" s="116">
        <v>0</v>
      </c>
      <c r="E28" s="538">
        <v>0</v>
      </c>
      <c r="F28" s="117">
        <v>0</v>
      </c>
      <c r="G28" s="116">
        <v>0</v>
      </c>
      <c r="H28" s="538">
        <v>0</v>
      </c>
      <c r="I28" s="118">
        <v>0</v>
      </c>
      <c r="J28" s="538">
        <v>0</v>
      </c>
      <c r="K28" s="541">
        <v>0</v>
      </c>
      <c r="L28" s="118">
        <v>0</v>
      </c>
    </row>
    <row r="29" spans="1:12" s="48" customFormat="1" ht="24.2" customHeight="1" x14ac:dyDescent="0.2">
      <c r="A29" s="192">
        <v>23</v>
      </c>
      <c r="B29" s="750" t="s">
        <v>277</v>
      </c>
      <c r="C29" s="126">
        <v>0</v>
      </c>
      <c r="D29" s="125">
        <v>0</v>
      </c>
      <c r="E29" s="539">
        <v>0</v>
      </c>
      <c r="F29" s="126">
        <v>0</v>
      </c>
      <c r="G29" s="125">
        <v>0</v>
      </c>
      <c r="H29" s="539">
        <v>0</v>
      </c>
      <c r="I29" s="127">
        <v>0</v>
      </c>
      <c r="J29" s="539">
        <v>0</v>
      </c>
      <c r="K29" s="542">
        <v>0</v>
      </c>
      <c r="L29" s="127">
        <v>0</v>
      </c>
    </row>
    <row r="30" spans="1:12" s="19" customFormat="1" ht="36.950000000000003" customHeight="1" x14ac:dyDescent="0.25">
      <c r="A30" s="146">
        <v>24</v>
      </c>
      <c r="B30" s="347" t="s">
        <v>282</v>
      </c>
      <c r="C30" s="117">
        <v>351</v>
      </c>
      <c r="D30" s="116">
        <v>324</v>
      </c>
      <c r="E30" s="538">
        <v>347</v>
      </c>
      <c r="F30" s="117">
        <v>223</v>
      </c>
      <c r="G30" s="116">
        <v>328</v>
      </c>
      <c r="H30" s="538">
        <v>318</v>
      </c>
      <c r="I30" s="118">
        <v>336</v>
      </c>
      <c r="J30" s="538">
        <v>478</v>
      </c>
      <c r="K30" s="541">
        <v>349</v>
      </c>
      <c r="L30" s="118">
        <v>538</v>
      </c>
    </row>
    <row r="31" spans="1:12" s="19" customFormat="1" ht="20.100000000000001" customHeight="1" x14ac:dyDescent="0.25">
      <c r="A31" s="146">
        <v>25</v>
      </c>
      <c r="B31" s="348" t="s">
        <v>506</v>
      </c>
      <c r="C31" s="117">
        <v>0</v>
      </c>
      <c r="D31" s="116">
        <v>0</v>
      </c>
      <c r="E31" s="538">
        <v>0</v>
      </c>
      <c r="F31" s="117">
        <v>0</v>
      </c>
      <c r="G31" s="116">
        <v>0</v>
      </c>
      <c r="H31" s="538">
        <v>0</v>
      </c>
      <c r="I31" s="118">
        <v>0</v>
      </c>
      <c r="J31" s="538">
        <v>0</v>
      </c>
      <c r="K31" s="541">
        <v>0</v>
      </c>
      <c r="L31" s="118">
        <v>0</v>
      </c>
    </row>
    <row r="32" spans="1:12" s="19" customFormat="1" ht="20.100000000000001" customHeight="1" x14ac:dyDescent="0.25">
      <c r="A32" s="146">
        <v>26</v>
      </c>
      <c r="B32" s="348" t="s">
        <v>507</v>
      </c>
      <c r="C32" s="117">
        <v>0</v>
      </c>
      <c r="D32" s="116">
        <v>0</v>
      </c>
      <c r="E32" s="538">
        <v>0</v>
      </c>
      <c r="F32" s="117">
        <v>0</v>
      </c>
      <c r="G32" s="116">
        <v>0</v>
      </c>
      <c r="H32" s="538">
        <v>0</v>
      </c>
      <c r="I32" s="118">
        <v>0</v>
      </c>
      <c r="J32" s="538">
        <v>0</v>
      </c>
      <c r="K32" s="541">
        <v>0</v>
      </c>
      <c r="L32" s="118">
        <v>0</v>
      </c>
    </row>
    <row r="33" spans="1:12" s="48" customFormat="1" ht="24.2" customHeight="1" x14ac:dyDescent="0.2">
      <c r="A33" s="192">
        <v>27</v>
      </c>
      <c r="B33" s="750" t="s">
        <v>277</v>
      </c>
      <c r="C33" s="126">
        <v>161</v>
      </c>
      <c r="D33" s="125">
        <v>156</v>
      </c>
      <c r="E33" s="539">
        <v>160</v>
      </c>
      <c r="F33" s="126">
        <v>125</v>
      </c>
      <c r="G33" s="125">
        <v>229</v>
      </c>
      <c r="H33" s="539">
        <v>354</v>
      </c>
      <c r="I33" s="127">
        <v>166</v>
      </c>
      <c r="J33" s="539">
        <v>354</v>
      </c>
      <c r="K33" s="542">
        <v>355</v>
      </c>
      <c r="L33" s="127">
        <v>354</v>
      </c>
    </row>
    <row r="34" spans="1:12" s="19" customFormat="1" ht="16.899999999999999" customHeight="1" x14ac:dyDescent="0.25">
      <c r="A34" s="122" t="s">
        <v>134</v>
      </c>
      <c r="C34" s="193"/>
      <c r="D34" s="193"/>
      <c r="E34" s="193"/>
      <c r="F34" s="193"/>
      <c r="G34" s="193"/>
      <c r="H34" s="193"/>
      <c r="I34" s="193"/>
      <c r="J34" s="193"/>
      <c r="K34" s="193"/>
      <c r="L34" s="193"/>
    </row>
    <row r="35" spans="1:12" x14ac:dyDescent="0.2">
      <c r="C35" s="346"/>
      <c r="D35" s="346"/>
      <c r="E35" s="346"/>
      <c r="F35" s="346"/>
      <c r="G35" s="346"/>
      <c r="H35" s="346"/>
      <c r="I35" s="346"/>
      <c r="J35" s="346"/>
      <c r="K35" s="346"/>
      <c r="L35" s="346"/>
    </row>
    <row r="36" spans="1:12" x14ac:dyDescent="0.2">
      <c r="C36" s="346"/>
      <c r="D36" s="346"/>
      <c r="E36" s="346"/>
      <c r="F36" s="346"/>
      <c r="G36" s="346"/>
      <c r="H36" s="346"/>
      <c r="I36" s="346"/>
      <c r="J36" s="346"/>
      <c r="K36" s="346"/>
      <c r="L36" s="346"/>
    </row>
    <row r="37" spans="1:12" x14ac:dyDescent="0.2">
      <c r="C37" s="346"/>
      <c r="D37" s="346"/>
      <c r="E37" s="346"/>
      <c r="F37" s="346"/>
      <c r="G37" s="346"/>
      <c r="H37" s="346"/>
      <c r="I37" s="346"/>
      <c r="J37" s="346"/>
      <c r="K37" s="346"/>
      <c r="L37" s="346"/>
    </row>
    <row r="38" spans="1:12" x14ac:dyDescent="0.2">
      <c r="C38" s="346"/>
      <c r="D38" s="346"/>
      <c r="E38" s="346"/>
      <c r="F38" s="346"/>
      <c r="G38" s="346"/>
      <c r="H38" s="346"/>
      <c r="I38" s="346"/>
      <c r="J38" s="346"/>
      <c r="K38" s="346"/>
      <c r="L38" s="346"/>
    </row>
    <row r="39" spans="1:12" x14ac:dyDescent="0.2">
      <c r="C39" s="346"/>
      <c r="D39" s="346"/>
      <c r="E39" s="346"/>
      <c r="F39" s="346"/>
      <c r="G39" s="346"/>
      <c r="H39" s="346"/>
      <c r="I39" s="346"/>
      <c r="J39" s="346"/>
      <c r="K39" s="346"/>
      <c r="L39" s="346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23622047244094491" right="0.23622047244094491" top="0.6692913385826772" bottom="0.27559055118110237" header="0.31496062992125984" footer="0.23622047244094491"/>
  <pageSetup paperSize="9" scale="77" orientation="landscape" blackAndWhite="1" horizontalDpi="300" verticalDpi="300" r:id="rId1"/>
  <headerFooter alignWithMargins="0"/>
  <rowBreaks count="1" manualBreakCount="1">
    <brk id="21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workbookViewId="0"/>
  </sheetViews>
  <sheetFormatPr baseColWidth="10" defaultColWidth="11.42578125" defaultRowHeight="11.25" x14ac:dyDescent="0.2"/>
  <cols>
    <col min="1" max="1" width="4.5703125" style="345" customWidth="1"/>
    <col min="2" max="2" width="27.42578125" style="2" bestFit="1" customWidth="1"/>
    <col min="3" max="3" width="23.7109375" style="2" customWidth="1"/>
    <col min="4" max="4" width="12.7109375" style="2" customWidth="1"/>
    <col min="5" max="6" width="11.7109375" style="2" customWidth="1"/>
    <col min="7" max="7" width="12.85546875" style="2" customWidth="1"/>
    <col min="8" max="9" width="11.7109375" style="2" customWidth="1"/>
    <col min="10" max="10" width="11.42578125" style="2"/>
    <col min="11" max="14" width="3.42578125" style="2" customWidth="1"/>
    <col min="15" max="16384" width="11.42578125" style="2"/>
  </cols>
  <sheetData>
    <row r="1" spans="1:9" ht="10.15" customHeight="1" x14ac:dyDescent="0.2">
      <c r="A1" s="401"/>
      <c r="B1" s="1"/>
      <c r="C1" s="1"/>
      <c r="I1" s="4"/>
    </row>
    <row r="2" spans="1:9" s="78" customFormat="1" ht="45" customHeight="1" x14ac:dyDescent="0.3">
      <c r="A2" s="68" t="s">
        <v>137</v>
      </c>
      <c r="B2" s="6"/>
      <c r="C2" s="6"/>
      <c r="D2" s="6"/>
      <c r="E2" s="6"/>
      <c r="F2" s="6"/>
      <c r="G2" s="6"/>
      <c r="H2" s="6"/>
      <c r="I2" s="6"/>
    </row>
    <row r="3" spans="1:9" s="10" customFormat="1" ht="24" customHeight="1" x14ac:dyDescent="0.3">
      <c r="A3" s="5" t="s">
        <v>524</v>
      </c>
      <c r="B3" s="9"/>
      <c r="C3" s="9"/>
      <c r="D3" s="9"/>
      <c r="E3" s="9"/>
      <c r="F3" s="9"/>
      <c r="G3" s="9"/>
      <c r="H3" s="9"/>
      <c r="I3" s="9"/>
    </row>
    <row r="4" spans="1:9" s="3" customFormat="1" ht="18.75" customHeight="1" x14ac:dyDescent="0.25">
      <c r="A4" s="71"/>
      <c r="B4" s="72"/>
      <c r="C4" s="72"/>
      <c r="D4" s="72"/>
      <c r="E4" s="72"/>
      <c r="F4" s="72"/>
      <c r="G4" s="72"/>
      <c r="H4" s="72"/>
      <c r="I4" s="162" t="s">
        <v>96</v>
      </c>
    </row>
    <row r="5" spans="1:9" s="21" customFormat="1" ht="20.45" customHeight="1" x14ac:dyDescent="0.2">
      <c r="A5" s="902" t="s">
        <v>2</v>
      </c>
      <c r="B5" s="943" t="s">
        <v>192</v>
      </c>
      <c r="C5" s="939"/>
      <c r="D5" s="906" t="s">
        <v>138</v>
      </c>
      <c r="E5" s="94" t="s">
        <v>21</v>
      </c>
      <c r="F5" s="96"/>
      <c r="G5" s="906" t="s">
        <v>141</v>
      </c>
      <c r="H5" s="94" t="s">
        <v>21</v>
      </c>
      <c r="I5" s="96"/>
    </row>
    <row r="6" spans="1:9" s="21" customFormat="1" ht="20.45" customHeight="1" x14ac:dyDescent="0.2">
      <c r="A6" s="929"/>
      <c r="B6" s="940"/>
      <c r="C6" s="941"/>
      <c r="D6" s="927"/>
      <c r="E6" s="81" t="s">
        <v>139</v>
      </c>
      <c r="F6" s="792" t="s">
        <v>140</v>
      </c>
      <c r="G6" s="927"/>
      <c r="H6" s="81" t="s">
        <v>139</v>
      </c>
      <c r="I6" s="792" t="s">
        <v>140</v>
      </c>
    </row>
    <row r="7" spans="1:9" s="21" customFormat="1" ht="37.5" customHeight="1" x14ac:dyDescent="0.2">
      <c r="A7" s="903"/>
      <c r="B7" s="942"/>
      <c r="C7" s="937"/>
      <c r="D7" s="928"/>
      <c r="E7" s="147" t="s">
        <v>148</v>
      </c>
      <c r="F7" s="96"/>
      <c r="G7" s="928"/>
      <c r="H7" s="147" t="s">
        <v>148</v>
      </c>
      <c r="I7" s="96"/>
    </row>
    <row r="8" spans="1:9" s="142" customFormat="1" ht="19.899999999999999" customHeight="1" x14ac:dyDescent="0.25">
      <c r="A8" s="354">
        <v>1</v>
      </c>
      <c r="B8" s="359" t="s">
        <v>47</v>
      </c>
      <c r="C8" s="360" t="s">
        <v>143</v>
      </c>
      <c r="D8" s="361">
        <v>108755</v>
      </c>
      <c r="E8" s="598">
        <v>104564</v>
      </c>
      <c r="F8" s="362">
        <v>4191</v>
      </c>
      <c r="G8" s="361">
        <v>28933</v>
      </c>
      <c r="H8" s="598">
        <v>26746</v>
      </c>
      <c r="I8" s="363">
        <v>2187</v>
      </c>
    </row>
    <row r="9" spans="1:9" s="139" customFormat="1" ht="19.899999999999999" customHeight="1" thickBot="1" x14ac:dyDescent="0.25">
      <c r="A9" s="355">
        <v>2</v>
      </c>
      <c r="B9" s="364" t="s">
        <v>142</v>
      </c>
      <c r="C9" s="165" t="s">
        <v>144</v>
      </c>
      <c r="D9" s="365">
        <v>316</v>
      </c>
      <c r="E9" s="599">
        <v>313</v>
      </c>
      <c r="F9" s="366">
        <v>379</v>
      </c>
      <c r="G9" s="365">
        <v>489</v>
      </c>
      <c r="H9" s="599">
        <v>473</v>
      </c>
      <c r="I9" s="367">
        <v>681</v>
      </c>
    </row>
    <row r="10" spans="1:9" s="19" customFormat="1" ht="19.899999999999999" customHeight="1" thickTop="1" x14ac:dyDescent="0.25">
      <c r="A10" s="356">
        <v>3</v>
      </c>
      <c r="B10" s="368" t="s">
        <v>146</v>
      </c>
      <c r="C10" s="369" t="s">
        <v>143</v>
      </c>
      <c r="D10" s="370">
        <v>91860</v>
      </c>
      <c r="E10" s="600">
        <v>88049</v>
      </c>
      <c r="F10" s="371">
        <v>3811</v>
      </c>
      <c r="G10" s="370">
        <v>19027</v>
      </c>
      <c r="H10" s="600">
        <v>17216</v>
      </c>
      <c r="I10" s="372">
        <v>1811</v>
      </c>
    </row>
    <row r="11" spans="1:9" s="54" customFormat="1" ht="19.899999999999999" customHeight="1" x14ac:dyDescent="0.2">
      <c r="A11" s="357">
        <v>4</v>
      </c>
      <c r="B11" s="373" t="s">
        <v>147</v>
      </c>
      <c r="C11" s="168" t="s">
        <v>144</v>
      </c>
      <c r="D11" s="100">
        <v>311</v>
      </c>
      <c r="E11" s="528">
        <v>308</v>
      </c>
      <c r="F11" s="101">
        <v>377</v>
      </c>
      <c r="G11" s="100">
        <v>465</v>
      </c>
      <c r="H11" s="528">
        <v>443</v>
      </c>
      <c r="I11" s="102">
        <v>679</v>
      </c>
    </row>
    <row r="12" spans="1:9" s="19" customFormat="1" ht="19.899999999999999" customHeight="1" x14ac:dyDescent="0.25">
      <c r="A12" s="343">
        <v>5</v>
      </c>
      <c r="B12" s="374" t="s">
        <v>145</v>
      </c>
      <c r="C12" s="169" t="s">
        <v>143</v>
      </c>
      <c r="D12" s="116">
        <v>69051</v>
      </c>
      <c r="E12" s="538">
        <v>66305</v>
      </c>
      <c r="F12" s="117">
        <v>2746</v>
      </c>
      <c r="G12" s="116">
        <v>16709</v>
      </c>
      <c r="H12" s="538">
        <v>15171</v>
      </c>
      <c r="I12" s="118">
        <v>1538</v>
      </c>
    </row>
    <row r="13" spans="1:9" s="54" customFormat="1" ht="19.899999999999999" customHeight="1" x14ac:dyDescent="0.2">
      <c r="A13" s="357">
        <v>6</v>
      </c>
      <c r="B13" s="375" t="s">
        <v>5</v>
      </c>
      <c r="C13" s="168" t="s">
        <v>144</v>
      </c>
      <c r="D13" s="100">
        <v>316</v>
      </c>
      <c r="E13" s="528">
        <v>313</v>
      </c>
      <c r="F13" s="101">
        <v>385</v>
      </c>
      <c r="G13" s="100">
        <v>463</v>
      </c>
      <c r="H13" s="528">
        <v>440</v>
      </c>
      <c r="I13" s="102">
        <v>688</v>
      </c>
    </row>
    <row r="14" spans="1:9" s="19" customFormat="1" ht="19.899999999999999" customHeight="1" x14ac:dyDescent="0.25">
      <c r="A14" s="343">
        <v>7</v>
      </c>
      <c r="B14" s="376" t="s">
        <v>145</v>
      </c>
      <c r="C14" s="169" t="s">
        <v>143</v>
      </c>
      <c r="D14" s="116">
        <v>22809</v>
      </c>
      <c r="E14" s="538">
        <v>21744</v>
      </c>
      <c r="F14" s="117">
        <v>1065</v>
      </c>
      <c r="G14" s="116">
        <v>2318</v>
      </c>
      <c r="H14" s="538">
        <v>2045</v>
      </c>
      <c r="I14" s="118">
        <v>273</v>
      </c>
    </row>
    <row r="15" spans="1:9" s="54" customFormat="1" ht="19.899999999999999" customHeight="1" x14ac:dyDescent="0.2">
      <c r="A15" s="357">
        <v>8</v>
      </c>
      <c r="B15" s="375" t="s">
        <v>6</v>
      </c>
      <c r="C15" s="168" t="s">
        <v>144</v>
      </c>
      <c r="D15" s="100">
        <v>294</v>
      </c>
      <c r="E15" s="528">
        <v>291</v>
      </c>
      <c r="F15" s="101">
        <v>353</v>
      </c>
      <c r="G15" s="100">
        <v>483</v>
      </c>
      <c r="H15" s="528">
        <v>463</v>
      </c>
      <c r="I15" s="102">
        <v>631</v>
      </c>
    </row>
    <row r="16" spans="1:9" s="19" customFormat="1" ht="19.899999999999999" customHeight="1" x14ac:dyDescent="0.25">
      <c r="A16" s="343">
        <v>9</v>
      </c>
      <c r="B16" s="348" t="s">
        <v>508</v>
      </c>
      <c r="C16" s="169" t="s">
        <v>143</v>
      </c>
      <c r="D16" s="116">
        <v>431</v>
      </c>
      <c r="E16" s="538">
        <v>418</v>
      </c>
      <c r="F16" s="117">
        <v>13</v>
      </c>
      <c r="G16" s="116">
        <v>233</v>
      </c>
      <c r="H16" s="538">
        <v>226</v>
      </c>
      <c r="I16" s="118">
        <v>7</v>
      </c>
    </row>
    <row r="17" spans="1:9" s="54" customFormat="1" ht="19.899999999999999" customHeight="1" x14ac:dyDescent="0.2">
      <c r="A17" s="357">
        <v>10</v>
      </c>
      <c r="B17" s="373" t="s">
        <v>509</v>
      </c>
      <c r="C17" s="168" t="s">
        <v>144</v>
      </c>
      <c r="D17" s="100">
        <v>266</v>
      </c>
      <c r="E17" s="528">
        <v>266</v>
      </c>
      <c r="F17" s="101">
        <v>284</v>
      </c>
      <c r="G17" s="100">
        <v>342</v>
      </c>
      <c r="H17" s="528">
        <v>330</v>
      </c>
      <c r="I17" s="102">
        <v>725</v>
      </c>
    </row>
    <row r="18" spans="1:9" s="19" customFormat="1" ht="19.899999999999999" customHeight="1" x14ac:dyDescent="0.25">
      <c r="A18" s="343">
        <v>11</v>
      </c>
      <c r="B18" s="374" t="s">
        <v>510</v>
      </c>
      <c r="C18" s="169" t="s">
        <v>143</v>
      </c>
      <c r="D18" s="116">
        <v>393</v>
      </c>
      <c r="E18" s="538">
        <v>381</v>
      </c>
      <c r="F18" s="117">
        <v>12</v>
      </c>
      <c r="G18" s="116">
        <v>194</v>
      </c>
      <c r="H18" s="538">
        <v>187</v>
      </c>
      <c r="I18" s="118">
        <v>7</v>
      </c>
    </row>
    <row r="19" spans="1:9" s="54" customFormat="1" ht="19.899999999999999" customHeight="1" x14ac:dyDescent="0.2">
      <c r="A19" s="357">
        <v>12</v>
      </c>
      <c r="B19" s="377" t="s">
        <v>487</v>
      </c>
      <c r="C19" s="168" t="s">
        <v>144</v>
      </c>
      <c r="D19" s="100">
        <v>268</v>
      </c>
      <c r="E19" s="528">
        <v>268</v>
      </c>
      <c r="F19" s="101">
        <v>288</v>
      </c>
      <c r="G19" s="100">
        <v>368</v>
      </c>
      <c r="H19" s="528">
        <v>355</v>
      </c>
      <c r="I19" s="102">
        <v>725</v>
      </c>
    </row>
    <row r="20" spans="1:9" s="19" customFormat="1" ht="19.899999999999999" customHeight="1" x14ac:dyDescent="0.25">
      <c r="A20" s="343">
        <v>13</v>
      </c>
      <c r="B20" s="374" t="s">
        <v>510</v>
      </c>
      <c r="C20" s="169" t="s">
        <v>143</v>
      </c>
      <c r="D20" s="116">
        <v>38</v>
      </c>
      <c r="E20" s="538">
        <v>37</v>
      </c>
      <c r="F20" s="117">
        <v>1</v>
      </c>
      <c r="G20" s="116">
        <v>39</v>
      </c>
      <c r="H20" s="538">
        <v>39</v>
      </c>
      <c r="I20" s="118">
        <v>0</v>
      </c>
    </row>
    <row r="21" spans="1:9" s="54" customFormat="1" ht="19.899999999999999" customHeight="1" x14ac:dyDescent="0.2">
      <c r="A21" s="357">
        <v>14</v>
      </c>
      <c r="B21" s="377" t="s">
        <v>193</v>
      </c>
      <c r="C21" s="168" t="s">
        <v>144</v>
      </c>
      <c r="D21" s="100">
        <v>248</v>
      </c>
      <c r="E21" s="528">
        <v>248</v>
      </c>
      <c r="F21" s="101">
        <v>241</v>
      </c>
      <c r="G21" s="100">
        <v>211</v>
      </c>
      <c r="H21" s="528">
        <v>211</v>
      </c>
      <c r="I21" s="102">
        <v>0</v>
      </c>
    </row>
    <row r="22" spans="1:9" s="19" customFormat="1" ht="19.899999999999999" customHeight="1" x14ac:dyDescent="0.25">
      <c r="A22" s="343">
        <v>15</v>
      </c>
      <c r="B22" s="348" t="s">
        <v>511</v>
      </c>
      <c r="C22" s="169" t="s">
        <v>143</v>
      </c>
      <c r="D22" s="116">
        <v>16464</v>
      </c>
      <c r="E22" s="538">
        <v>16097</v>
      </c>
      <c r="F22" s="117">
        <v>367</v>
      </c>
      <c r="G22" s="116">
        <v>9673</v>
      </c>
      <c r="H22" s="538">
        <v>9304</v>
      </c>
      <c r="I22" s="118">
        <v>369</v>
      </c>
    </row>
    <row r="23" spans="1:9" s="54" customFormat="1" ht="19.899999999999999" customHeight="1" x14ac:dyDescent="0.2">
      <c r="A23" s="357">
        <v>16</v>
      </c>
      <c r="B23" s="373" t="s">
        <v>512</v>
      </c>
      <c r="C23" s="168" t="s">
        <v>144</v>
      </c>
      <c r="D23" s="100">
        <v>343</v>
      </c>
      <c r="E23" s="528">
        <v>342</v>
      </c>
      <c r="F23" s="101">
        <v>413</v>
      </c>
      <c r="G23" s="100">
        <v>540</v>
      </c>
      <c r="H23" s="528">
        <v>534</v>
      </c>
      <c r="I23" s="102">
        <v>687</v>
      </c>
    </row>
    <row r="24" spans="1:9" s="19" customFormat="1" ht="19.899999999999999" customHeight="1" x14ac:dyDescent="0.25">
      <c r="A24" s="343">
        <v>17</v>
      </c>
      <c r="B24" s="374" t="s">
        <v>513</v>
      </c>
      <c r="C24" s="169" t="s">
        <v>143</v>
      </c>
      <c r="D24" s="116">
        <v>6871</v>
      </c>
      <c r="E24" s="538">
        <v>6623</v>
      </c>
      <c r="F24" s="117">
        <v>248</v>
      </c>
      <c r="G24" s="116">
        <v>1931</v>
      </c>
      <c r="H24" s="538">
        <v>1756</v>
      </c>
      <c r="I24" s="118">
        <v>175</v>
      </c>
    </row>
    <row r="25" spans="1:9" s="54" customFormat="1" ht="19.899999999999999" customHeight="1" x14ac:dyDescent="0.2">
      <c r="A25" s="357">
        <v>18</v>
      </c>
      <c r="B25" s="377" t="s">
        <v>457</v>
      </c>
      <c r="C25" s="168" t="s">
        <v>144</v>
      </c>
      <c r="D25" s="100">
        <v>318</v>
      </c>
      <c r="E25" s="528">
        <v>315</v>
      </c>
      <c r="F25" s="101">
        <v>397</v>
      </c>
      <c r="G25" s="100">
        <v>555</v>
      </c>
      <c r="H25" s="528">
        <v>544</v>
      </c>
      <c r="I25" s="102">
        <v>672</v>
      </c>
    </row>
    <row r="26" spans="1:9" s="19" customFormat="1" ht="19.899999999999999" customHeight="1" x14ac:dyDescent="0.25">
      <c r="A26" s="343">
        <v>19</v>
      </c>
      <c r="B26" s="374" t="s">
        <v>513</v>
      </c>
      <c r="C26" s="169" t="s">
        <v>143</v>
      </c>
      <c r="D26" s="116">
        <v>9593</v>
      </c>
      <c r="E26" s="538">
        <v>9474</v>
      </c>
      <c r="F26" s="117">
        <v>119</v>
      </c>
      <c r="G26" s="116">
        <v>7742</v>
      </c>
      <c r="H26" s="538">
        <v>7548</v>
      </c>
      <c r="I26" s="118">
        <v>194</v>
      </c>
    </row>
    <row r="27" spans="1:9" s="54" customFormat="1" ht="19.899999999999999" customHeight="1" x14ac:dyDescent="0.2">
      <c r="A27" s="358">
        <v>20</v>
      </c>
      <c r="B27" s="803" t="s">
        <v>458</v>
      </c>
      <c r="C27" s="378" t="s">
        <v>144</v>
      </c>
      <c r="D27" s="104">
        <v>362</v>
      </c>
      <c r="E27" s="529">
        <v>361</v>
      </c>
      <c r="F27" s="105">
        <v>449</v>
      </c>
      <c r="G27" s="104">
        <v>536</v>
      </c>
      <c r="H27" s="529">
        <v>532</v>
      </c>
      <c r="I27" s="106">
        <v>701</v>
      </c>
    </row>
    <row r="28" spans="1:9" s="19" customFormat="1" ht="16.899999999999999" customHeight="1" x14ac:dyDescent="0.2">
      <c r="D28" s="193"/>
      <c r="E28" s="193"/>
      <c r="F28" s="193"/>
      <c r="G28" s="193"/>
      <c r="H28" s="193"/>
      <c r="I28" s="193"/>
    </row>
    <row r="29" spans="1:9" x14ac:dyDescent="0.2">
      <c r="D29" s="346"/>
      <c r="E29" s="346"/>
      <c r="F29" s="346"/>
      <c r="G29" s="346"/>
      <c r="H29" s="346"/>
      <c r="I29" s="346"/>
    </row>
    <row r="30" spans="1:9" x14ac:dyDescent="0.2">
      <c r="D30" s="346"/>
      <c r="E30" s="346"/>
      <c r="F30" s="346"/>
      <c r="G30" s="346"/>
      <c r="H30" s="346"/>
      <c r="I30" s="346"/>
    </row>
    <row r="31" spans="1:9" x14ac:dyDescent="0.2">
      <c r="D31" s="346"/>
      <c r="E31" s="346"/>
      <c r="F31" s="346"/>
      <c r="G31" s="346"/>
      <c r="H31" s="346"/>
      <c r="I31" s="346"/>
    </row>
    <row r="32" spans="1:9" x14ac:dyDescent="0.2">
      <c r="D32" s="346"/>
      <c r="E32" s="346"/>
      <c r="F32" s="346"/>
      <c r="G32" s="346"/>
      <c r="H32" s="346"/>
      <c r="I32" s="346"/>
    </row>
    <row r="33" spans="4:9" x14ac:dyDescent="0.2">
      <c r="D33" s="346"/>
      <c r="E33" s="346"/>
      <c r="F33" s="346"/>
      <c r="G33" s="346"/>
      <c r="H33" s="346"/>
      <c r="I33" s="346"/>
    </row>
  </sheetData>
  <mergeCells count="4">
    <mergeCell ref="A5:A7"/>
    <mergeCell ref="B5:C7"/>
    <mergeCell ref="D5:D7"/>
    <mergeCell ref="G5:G7"/>
  </mergeCells>
  <printOptions horizontalCentered="1"/>
  <pageMargins left="0.27559055118110237" right="0.27559055118110237" top="0.55118110236220474" bottom="0.27559055118110237" header="0.31496062992125984" footer="0.23622047244094491"/>
  <pageSetup paperSize="9" scale="95" orientation="landscape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fitToPage="1"/>
  </sheetPr>
  <dimension ref="A1"/>
  <sheetViews>
    <sheetView showGridLines="0" zoomScale="90" zoomScaleNormal="90" workbookViewId="0"/>
  </sheetViews>
  <sheetFormatPr baseColWidth="10" defaultRowHeight="12.75" x14ac:dyDescent="0.2"/>
  <sheetData/>
  <phoneticPr fontId="0" type="noConversion"/>
  <printOptions horizontalCentered="1"/>
  <pageMargins left="0.55118110236220474" right="0.11811023622047245" top="0.62992125984251968" bottom="0.35433070866141736" header="0.19685039370078741" footer="0.19685039370078741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6145" r:id="rId4">
          <objectPr defaultSize="0" r:id="rId5">
            <anchor moveWithCells="1">
              <from>
                <xdr:col>0</xdr:col>
                <xdr:colOff>152400</xdr:colOff>
                <xdr:row>1</xdr:row>
                <xdr:rowOff>57150</xdr:rowOff>
              </from>
              <to>
                <xdr:col>7</xdr:col>
                <xdr:colOff>619125</xdr:colOff>
                <xdr:row>62</xdr:row>
                <xdr:rowOff>28575</xdr:rowOff>
              </to>
            </anchor>
          </objectPr>
        </oleObject>
      </mc:Choice>
      <mc:Fallback>
        <oleObject progId="Dokument" shapeId="6145" r:id="rId4"/>
      </mc:Fallback>
    </mc:AlternateContent>
  </oleObjects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7345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7345" r:id="rId4"/>
      </mc:Fallback>
    </mc:AlternateContent>
  </oleObjec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workbookViewId="0"/>
  </sheetViews>
  <sheetFormatPr baseColWidth="10" defaultColWidth="11.42578125" defaultRowHeight="12.75" x14ac:dyDescent="0.2"/>
  <cols>
    <col min="1" max="1" width="5.42578125" style="27" customWidth="1"/>
    <col min="2" max="2" width="14.5703125" style="27" customWidth="1"/>
    <col min="3" max="3" width="6.7109375" style="3" customWidth="1"/>
    <col min="4" max="4" width="13.85546875" style="3" customWidth="1"/>
    <col min="5" max="9" width="12.7109375" style="3" customWidth="1"/>
    <col min="10" max="10" width="3.5703125" style="3" customWidth="1"/>
    <col min="11" max="11" width="4" style="3" customWidth="1"/>
    <col min="12" max="14" width="3.42578125" style="3" customWidth="1"/>
    <col min="15" max="16384" width="11.42578125" style="3"/>
  </cols>
  <sheetData>
    <row r="1" spans="1:14" s="2" customFormat="1" ht="11.25" x14ac:dyDescent="0.2">
      <c r="A1" s="401"/>
      <c r="B1" s="107"/>
      <c r="C1" s="1"/>
      <c r="I1" s="4"/>
    </row>
    <row r="2" spans="1:14" s="7" customFormat="1" ht="45" customHeight="1" x14ac:dyDescent="0.3">
      <c r="A2" s="68" t="s">
        <v>149</v>
      </c>
      <c r="B2" s="108"/>
      <c r="C2" s="6"/>
      <c r="D2" s="6"/>
      <c r="E2" s="6"/>
      <c r="F2" s="6"/>
      <c r="G2" s="6"/>
      <c r="H2" s="6"/>
      <c r="I2" s="6"/>
    </row>
    <row r="3" spans="1:14" ht="28.5" customHeight="1" x14ac:dyDescent="0.25">
      <c r="A3" s="71"/>
      <c r="B3" s="71"/>
      <c r="C3" s="72"/>
      <c r="D3" s="72"/>
      <c r="E3" s="72"/>
      <c r="F3" s="72"/>
      <c r="G3" s="72"/>
      <c r="H3" s="72"/>
      <c r="I3" s="113" t="s">
        <v>105</v>
      </c>
    </row>
    <row r="4" spans="1:14" s="19" customFormat="1" ht="54.75" customHeight="1" x14ac:dyDescent="0.2">
      <c r="A4" s="80" t="s">
        <v>2</v>
      </c>
      <c r="B4" s="381" t="s">
        <v>74</v>
      </c>
      <c r="C4" s="96"/>
      <c r="D4" s="81" t="s">
        <v>150</v>
      </c>
      <c r="E4" s="595" t="s">
        <v>151</v>
      </c>
      <c r="F4" s="525" t="s">
        <v>152</v>
      </c>
      <c r="G4" s="525" t="s">
        <v>153</v>
      </c>
      <c r="H4" s="525" t="s">
        <v>154</v>
      </c>
      <c r="I4" s="640" t="s">
        <v>155</v>
      </c>
    </row>
    <row r="5" spans="1:14" ht="18" customHeight="1" x14ac:dyDescent="0.25">
      <c r="A5" s="379">
        <v>1</v>
      </c>
      <c r="B5" s="114"/>
      <c r="C5" s="115">
        <v>2017</v>
      </c>
      <c r="D5" s="382">
        <v>97083</v>
      </c>
      <c r="E5" s="538">
        <v>83090</v>
      </c>
      <c r="F5" s="540">
        <v>11438</v>
      </c>
      <c r="G5" s="541">
        <v>374</v>
      </c>
      <c r="H5" s="541">
        <v>9</v>
      </c>
      <c r="I5" s="118">
        <v>2172</v>
      </c>
    </row>
    <row r="6" spans="1:14" s="19" customFormat="1" ht="20.100000000000001" customHeight="1" x14ac:dyDescent="0.25">
      <c r="A6" s="379">
        <v>2</v>
      </c>
      <c r="B6" s="119"/>
      <c r="C6" s="115">
        <f>C5+1</f>
        <v>2018</v>
      </c>
      <c r="D6" s="116">
        <v>95554</v>
      </c>
      <c r="E6" s="538">
        <v>81910</v>
      </c>
      <c r="F6" s="541">
        <v>11202</v>
      </c>
      <c r="G6" s="541">
        <v>366</v>
      </c>
      <c r="H6" s="541">
        <v>8</v>
      </c>
      <c r="I6" s="118">
        <v>2068</v>
      </c>
      <c r="K6" s="110"/>
      <c r="L6" s="110"/>
      <c r="M6" s="110"/>
      <c r="N6" s="110"/>
    </row>
    <row r="7" spans="1:14" s="19" customFormat="1" ht="20.100000000000001" customHeight="1" x14ac:dyDescent="0.25">
      <c r="A7" s="379">
        <v>3</v>
      </c>
      <c r="B7" s="119"/>
      <c r="C7" s="115">
        <f>C5+2</f>
        <v>2019</v>
      </c>
      <c r="D7" s="116">
        <v>93971</v>
      </c>
      <c r="E7" s="538">
        <v>80714</v>
      </c>
      <c r="F7" s="541">
        <v>10935</v>
      </c>
      <c r="G7" s="541">
        <v>361</v>
      </c>
      <c r="H7" s="541">
        <v>8</v>
      </c>
      <c r="I7" s="118">
        <v>1953</v>
      </c>
      <c r="K7" s="110"/>
      <c r="L7" s="110"/>
      <c r="M7" s="110"/>
      <c r="N7" s="110"/>
    </row>
    <row r="8" spans="1:14" s="19" customFormat="1" ht="20.100000000000001" customHeight="1" x14ac:dyDescent="0.25">
      <c r="A8" s="379">
        <v>4</v>
      </c>
      <c r="B8" s="119"/>
      <c r="C8" s="115">
        <f>C5+3</f>
        <v>2020</v>
      </c>
      <c r="D8" s="116">
        <v>92266</v>
      </c>
      <c r="E8" s="538">
        <v>79384</v>
      </c>
      <c r="F8" s="541">
        <v>10676</v>
      </c>
      <c r="G8" s="541">
        <v>356</v>
      </c>
      <c r="H8" s="541">
        <v>7</v>
      </c>
      <c r="I8" s="118">
        <v>1843</v>
      </c>
      <c r="K8" s="110"/>
      <c r="L8" s="110"/>
      <c r="M8" s="110"/>
      <c r="N8" s="110"/>
    </row>
    <row r="9" spans="1:14" s="19" customFormat="1" ht="20.100000000000001" customHeight="1" x14ac:dyDescent="0.25">
      <c r="A9" s="379">
        <v>5</v>
      </c>
      <c r="B9" s="119"/>
      <c r="C9" s="115">
        <f>C5+4</f>
        <v>2021</v>
      </c>
      <c r="D9" s="116">
        <v>90607</v>
      </c>
      <c r="E9" s="538">
        <v>78070</v>
      </c>
      <c r="F9" s="541">
        <v>10409</v>
      </c>
      <c r="G9" s="541">
        <v>342</v>
      </c>
      <c r="H9" s="541">
        <v>6</v>
      </c>
      <c r="I9" s="118">
        <v>1780</v>
      </c>
      <c r="K9" s="110"/>
      <c r="L9" s="110"/>
      <c r="M9" s="110"/>
      <c r="N9" s="110"/>
    </row>
    <row r="10" spans="1:14" s="19" customFormat="1" ht="40.15" customHeight="1" x14ac:dyDescent="0.25">
      <c r="A10" s="379">
        <v>6</v>
      </c>
      <c r="B10" s="120" t="s">
        <v>79</v>
      </c>
      <c r="C10" s="121">
        <f>C5+4</f>
        <v>2021</v>
      </c>
      <c r="D10" s="116">
        <v>90844</v>
      </c>
      <c r="E10" s="538">
        <v>78237</v>
      </c>
      <c r="F10" s="541">
        <v>10436</v>
      </c>
      <c r="G10" s="541">
        <v>344</v>
      </c>
      <c r="H10" s="541">
        <v>6</v>
      </c>
      <c r="I10" s="118">
        <v>1821</v>
      </c>
      <c r="K10" s="110"/>
      <c r="L10" s="110"/>
      <c r="M10" s="110"/>
      <c r="N10" s="110"/>
    </row>
    <row r="11" spans="1:14" s="19" customFormat="1" ht="20.100000000000001" customHeight="1" x14ac:dyDescent="0.25">
      <c r="A11" s="379">
        <v>7</v>
      </c>
      <c r="B11" s="120" t="s">
        <v>80</v>
      </c>
      <c r="C11" s="121"/>
      <c r="D11" s="116">
        <v>90795</v>
      </c>
      <c r="E11" s="538">
        <v>78214</v>
      </c>
      <c r="F11" s="541">
        <v>10409</v>
      </c>
      <c r="G11" s="541">
        <v>341</v>
      </c>
      <c r="H11" s="541">
        <v>6</v>
      </c>
      <c r="I11" s="118">
        <v>1825</v>
      </c>
      <c r="K11" s="110"/>
      <c r="L11" s="110"/>
      <c r="M11" s="110"/>
      <c r="N11" s="110"/>
    </row>
    <row r="12" spans="1:14" s="19" customFormat="1" ht="20.100000000000001" customHeight="1" x14ac:dyDescent="0.25">
      <c r="A12" s="379">
        <v>8</v>
      </c>
      <c r="B12" s="120" t="s">
        <v>81</v>
      </c>
      <c r="C12" s="121"/>
      <c r="D12" s="116">
        <v>90721</v>
      </c>
      <c r="E12" s="538">
        <v>78216</v>
      </c>
      <c r="F12" s="541">
        <v>10405</v>
      </c>
      <c r="G12" s="541">
        <v>341</v>
      </c>
      <c r="H12" s="541">
        <v>6</v>
      </c>
      <c r="I12" s="118">
        <v>1753</v>
      </c>
      <c r="K12" s="110"/>
      <c r="L12" s="110"/>
      <c r="M12" s="110"/>
      <c r="N12" s="110"/>
    </row>
    <row r="13" spans="1:14" s="19" customFormat="1" ht="20.100000000000001" customHeight="1" x14ac:dyDescent="0.25">
      <c r="A13" s="379">
        <v>9</v>
      </c>
      <c r="B13" s="120" t="s">
        <v>82</v>
      </c>
      <c r="C13" s="121"/>
      <c r="D13" s="116">
        <v>90553</v>
      </c>
      <c r="E13" s="538">
        <v>78078</v>
      </c>
      <c r="F13" s="541">
        <v>10393</v>
      </c>
      <c r="G13" s="541">
        <v>341</v>
      </c>
      <c r="H13" s="541">
        <v>6</v>
      </c>
      <c r="I13" s="118">
        <v>1735</v>
      </c>
      <c r="K13" s="110"/>
      <c r="L13" s="110"/>
      <c r="M13" s="110"/>
      <c r="N13" s="110"/>
    </row>
    <row r="14" spans="1:14" s="19" customFormat="1" ht="20.100000000000001" customHeight="1" x14ac:dyDescent="0.25">
      <c r="A14" s="379">
        <v>10</v>
      </c>
      <c r="B14" s="120" t="s">
        <v>83</v>
      </c>
      <c r="C14" s="121"/>
      <c r="D14" s="116">
        <v>90337</v>
      </c>
      <c r="E14" s="538">
        <v>77880</v>
      </c>
      <c r="F14" s="541">
        <v>10371</v>
      </c>
      <c r="G14" s="541">
        <v>342</v>
      </c>
      <c r="H14" s="541">
        <v>5</v>
      </c>
      <c r="I14" s="118">
        <v>1739</v>
      </c>
      <c r="K14" s="110"/>
      <c r="L14" s="110"/>
      <c r="M14" s="110"/>
      <c r="N14" s="110"/>
    </row>
    <row r="15" spans="1:14" s="19" customFormat="1" ht="20.100000000000001" customHeight="1" x14ac:dyDescent="0.25">
      <c r="A15" s="379">
        <v>11</v>
      </c>
      <c r="B15" s="120" t="s">
        <v>84</v>
      </c>
      <c r="C15" s="121"/>
      <c r="D15" s="116">
        <v>90142</v>
      </c>
      <c r="E15" s="538">
        <v>77704</v>
      </c>
      <c r="F15" s="541">
        <v>10357</v>
      </c>
      <c r="G15" s="541">
        <v>342</v>
      </c>
      <c r="H15" s="541">
        <v>5</v>
      </c>
      <c r="I15" s="118">
        <v>1734</v>
      </c>
      <c r="K15" s="110"/>
      <c r="L15" s="110"/>
      <c r="M15" s="110"/>
      <c r="N15" s="110"/>
    </row>
    <row r="16" spans="1:14" s="19" customFormat="1" ht="20.100000000000001" customHeight="1" x14ac:dyDescent="0.25">
      <c r="A16" s="379">
        <v>12</v>
      </c>
      <c r="B16" s="120" t="s">
        <v>85</v>
      </c>
      <c r="C16" s="121"/>
      <c r="D16" s="116">
        <v>90010</v>
      </c>
      <c r="E16" s="538">
        <v>77588</v>
      </c>
      <c r="F16" s="541">
        <v>10330</v>
      </c>
      <c r="G16" s="541">
        <v>342</v>
      </c>
      <c r="H16" s="541">
        <v>4</v>
      </c>
      <c r="I16" s="118">
        <v>1746</v>
      </c>
      <c r="K16" s="110"/>
      <c r="L16" s="110"/>
      <c r="M16" s="110"/>
      <c r="N16" s="110"/>
    </row>
    <row r="17" spans="1:14" s="19" customFormat="1" ht="20.100000000000001" customHeight="1" x14ac:dyDescent="0.25">
      <c r="A17" s="379">
        <v>13</v>
      </c>
      <c r="B17" s="120" t="s">
        <v>86</v>
      </c>
      <c r="C17" s="121"/>
      <c r="D17" s="116">
        <v>89795</v>
      </c>
      <c r="E17" s="538">
        <v>77394</v>
      </c>
      <c r="F17" s="541">
        <v>10309</v>
      </c>
      <c r="G17" s="541">
        <v>340</v>
      </c>
      <c r="H17" s="541">
        <v>4</v>
      </c>
      <c r="I17" s="118">
        <v>1748</v>
      </c>
      <c r="K17" s="110"/>
      <c r="L17" s="110"/>
      <c r="M17" s="110"/>
      <c r="N17" s="110"/>
    </row>
    <row r="18" spans="1:14" s="19" customFormat="1" ht="40.15" customHeight="1" x14ac:dyDescent="0.25">
      <c r="A18" s="379">
        <v>14</v>
      </c>
      <c r="B18" s="120" t="s">
        <v>75</v>
      </c>
      <c r="C18" s="121">
        <f>C5+5</f>
        <v>2022</v>
      </c>
      <c r="D18" s="116">
        <v>89673</v>
      </c>
      <c r="E18" s="538">
        <v>77282</v>
      </c>
      <c r="F18" s="541">
        <v>10290</v>
      </c>
      <c r="G18" s="541">
        <v>340</v>
      </c>
      <c r="H18" s="541">
        <v>4</v>
      </c>
      <c r="I18" s="118">
        <v>1757</v>
      </c>
      <c r="K18" s="110"/>
      <c r="L18" s="110"/>
      <c r="M18" s="110"/>
      <c r="N18" s="110"/>
    </row>
    <row r="19" spans="1:14" s="19" customFormat="1" ht="20.100000000000001" customHeight="1" x14ac:dyDescent="0.25">
      <c r="A19" s="379">
        <v>15</v>
      </c>
      <c r="B19" s="120" t="s">
        <v>76</v>
      </c>
      <c r="C19" s="121"/>
      <c r="D19" s="116">
        <v>89489</v>
      </c>
      <c r="E19" s="538">
        <v>77147</v>
      </c>
      <c r="F19" s="541">
        <v>10254</v>
      </c>
      <c r="G19" s="541">
        <v>338</v>
      </c>
      <c r="H19" s="541">
        <v>4</v>
      </c>
      <c r="I19" s="118">
        <v>1746</v>
      </c>
      <c r="K19" s="110"/>
      <c r="L19" s="110"/>
      <c r="M19" s="110"/>
      <c r="N19" s="110"/>
    </row>
    <row r="20" spans="1:14" s="19" customFormat="1" ht="20.100000000000001" customHeight="1" x14ac:dyDescent="0.25">
      <c r="A20" s="379">
        <v>16</v>
      </c>
      <c r="B20" s="120" t="s">
        <v>77</v>
      </c>
      <c r="C20" s="121"/>
      <c r="D20" s="116">
        <v>89288</v>
      </c>
      <c r="E20" s="538">
        <v>76974</v>
      </c>
      <c r="F20" s="541">
        <v>10231</v>
      </c>
      <c r="G20" s="541">
        <v>337</v>
      </c>
      <c r="H20" s="541">
        <v>4</v>
      </c>
      <c r="I20" s="118">
        <v>1742</v>
      </c>
      <c r="K20" s="110"/>
      <c r="L20" s="110"/>
      <c r="M20" s="110"/>
      <c r="N20" s="110"/>
    </row>
    <row r="21" spans="1:14" s="19" customFormat="1" ht="20.100000000000001" customHeight="1" x14ac:dyDescent="0.25">
      <c r="A21" s="379">
        <v>17</v>
      </c>
      <c r="B21" s="120" t="s">
        <v>78</v>
      </c>
      <c r="C21" s="121"/>
      <c r="D21" s="116">
        <v>89155</v>
      </c>
      <c r="E21" s="538">
        <v>76876</v>
      </c>
      <c r="F21" s="541">
        <v>10192</v>
      </c>
      <c r="G21" s="541">
        <v>337</v>
      </c>
      <c r="H21" s="541">
        <v>4</v>
      </c>
      <c r="I21" s="118">
        <v>1746</v>
      </c>
      <c r="K21" s="110"/>
      <c r="L21" s="110"/>
      <c r="M21" s="110"/>
      <c r="N21" s="110"/>
    </row>
    <row r="22" spans="1:14" s="48" customFormat="1" ht="24.95" customHeight="1" x14ac:dyDescent="0.2">
      <c r="A22" s="380">
        <v>18</v>
      </c>
      <c r="B22" s="123" t="s">
        <v>79</v>
      </c>
      <c r="C22" s="124"/>
      <c r="D22" s="125">
        <v>89129</v>
      </c>
      <c r="E22" s="539">
        <v>76864</v>
      </c>
      <c r="F22" s="542">
        <v>10180</v>
      </c>
      <c r="G22" s="542">
        <v>337</v>
      </c>
      <c r="H22" s="542">
        <v>4</v>
      </c>
      <c r="I22" s="127">
        <v>1744</v>
      </c>
      <c r="K22" s="112"/>
      <c r="L22" s="112"/>
      <c r="M22" s="112"/>
      <c r="N22" s="112"/>
    </row>
    <row r="24" spans="1:14" x14ac:dyDescent="0.2">
      <c r="D24" s="41"/>
      <c r="E24" s="41"/>
      <c r="F24" s="41"/>
      <c r="G24" s="41"/>
      <c r="H24" s="41"/>
      <c r="I24" s="41"/>
    </row>
  </sheetData>
  <printOptions horizontalCentered="1"/>
  <pageMargins left="0.27559055118110237" right="0.27559055118110237" top="0.27559055118110237" bottom="0.23622047244094491" header="0.15748031496062992" footer="0.15748031496062992"/>
  <pageSetup paperSize="9" orientation="landscape" blackAndWhite="1" horizontalDpi="300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showGridLines="0" zoomScaleNormal="100" workbookViewId="0"/>
  </sheetViews>
  <sheetFormatPr baseColWidth="10" defaultColWidth="11.42578125" defaultRowHeight="12.75" x14ac:dyDescent="0.2"/>
  <cols>
    <col min="1" max="1" width="5" style="274" customWidth="1"/>
    <col min="2" max="2" width="16.28515625" style="243" customWidth="1"/>
    <col min="3" max="3" width="30.7109375" style="243" customWidth="1"/>
    <col min="4" max="6" width="11.7109375" style="243" customWidth="1"/>
    <col min="7" max="9" width="10.7109375" style="243" customWidth="1"/>
    <col min="10" max="10" width="11.42578125" style="243"/>
    <col min="11" max="11" width="2.5703125" style="243" customWidth="1"/>
    <col min="12" max="13" width="3.42578125" style="243" customWidth="1"/>
    <col min="14" max="14" width="4.5703125" style="243" customWidth="1"/>
    <col min="15" max="16384" width="11.42578125" style="243"/>
  </cols>
  <sheetData>
    <row r="1" spans="1:14" s="232" customFormat="1" ht="11.45" customHeight="1" x14ac:dyDescent="0.2">
      <c r="A1" s="402"/>
      <c r="B1" s="231"/>
      <c r="C1" s="231"/>
      <c r="I1" s="233"/>
    </row>
    <row r="2" spans="1:14" s="236" customFormat="1" ht="35.25" customHeight="1" x14ac:dyDescent="0.3">
      <c r="A2" s="234" t="s">
        <v>471</v>
      </c>
      <c r="B2" s="235"/>
      <c r="C2" s="235"/>
      <c r="D2" s="235"/>
      <c r="E2" s="235"/>
      <c r="F2" s="235"/>
      <c r="G2" s="235"/>
      <c r="H2" s="235"/>
      <c r="I2" s="235"/>
    </row>
    <row r="3" spans="1:14" s="239" customFormat="1" ht="22.5" customHeight="1" x14ac:dyDescent="0.3">
      <c r="A3" s="237" t="s">
        <v>524</v>
      </c>
      <c r="B3" s="238"/>
      <c r="C3" s="238"/>
      <c r="D3" s="238"/>
      <c r="E3" s="238"/>
      <c r="F3" s="238"/>
      <c r="G3" s="238"/>
      <c r="H3" s="238"/>
      <c r="I3" s="238"/>
    </row>
    <row r="4" spans="1:14" ht="25.5" customHeight="1" x14ac:dyDescent="0.3">
      <c r="A4" s="237"/>
      <c r="B4" s="241"/>
      <c r="C4" s="241"/>
      <c r="D4" s="241"/>
      <c r="E4" s="241"/>
      <c r="F4" s="241"/>
      <c r="G4" s="241"/>
      <c r="H4" s="241"/>
      <c r="I4" s="242" t="s">
        <v>107</v>
      </c>
    </row>
    <row r="5" spans="1:14" s="248" customFormat="1" ht="21" customHeight="1" x14ac:dyDescent="0.2">
      <c r="A5" s="914" t="s">
        <v>2</v>
      </c>
      <c r="B5" s="965" t="s">
        <v>108</v>
      </c>
      <c r="C5" s="965" t="s">
        <v>156</v>
      </c>
      <c r="D5" s="244" t="s">
        <v>157</v>
      </c>
      <c r="E5" s="245"/>
      <c r="F5" s="246"/>
      <c r="G5" s="247" t="s">
        <v>111</v>
      </c>
      <c r="H5" s="245"/>
      <c r="I5" s="246"/>
    </row>
    <row r="6" spans="1:14" s="248" customFormat="1" ht="21" customHeight="1" x14ac:dyDescent="0.2">
      <c r="A6" s="915"/>
      <c r="B6" s="983"/>
      <c r="C6" s="983"/>
      <c r="D6" s="244" t="s">
        <v>79</v>
      </c>
      <c r="E6" s="328"/>
      <c r="F6" s="329"/>
      <c r="G6" s="244" t="s">
        <v>79</v>
      </c>
      <c r="H6" s="328"/>
      <c r="I6" s="329"/>
    </row>
    <row r="7" spans="1:14" s="248" customFormat="1" ht="21" customHeight="1" x14ac:dyDescent="0.2">
      <c r="A7" s="916"/>
      <c r="B7" s="966"/>
      <c r="C7" s="966"/>
      <c r="D7" s="570">
        <v>2022</v>
      </c>
      <c r="E7" s="576">
        <v>2021</v>
      </c>
      <c r="F7" s="576">
        <v>2020</v>
      </c>
      <c r="G7" s="570">
        <v>2022</v>
      </c>
      <c r="H7" s="576">
        <v>2021</v>
      </c>
      <c r="I7" s="811">
        <v>2020</v>
      </c>
    </row>
    <row r="8" spans="1:14" s="253" customFormat="1" ht="23.45" customHeight="1" x14ac:dyDescent="0.2">
      <c r="A8" s="751">
        <v>1</v>
      </c>
      <c r="B8" s="980" t="s">
        <v>165</v>
      </c>
      <c r="C8" s="272" t="s">
        <v>408</v>
      </c>
      <c r="D8" s="582">
        <v>89129</v>
      </c>
      <c r="E8" s="583">
        <v>90844</v>
      </c>
      <c r="F8" s="277">
        <v>92392</v>
      </c>
      <c r="G8" s="582">
        <v>508</v>
      </c>
      <c r="H8" s="583">
        <v>494</v>
      </c>
      <c r="I8" s="277">
        <v>483</v>
      </c>
      <c r="K8" s="254"/>
      <c r="L8" s="255"/>
      <c r="M8" s="255"/>
      <c r="N8" s="255"/>
    </row>
    <row r="9" spans="1:14" s="259" customFormat="1" ht="21" customHeight="1" x14ac:dyDescent="0.2">
      <c r="A9" s="256">
        <v>2</v>
      </c>
      <c r="B9" s="984"/>
      <c r="C9" s="257" t="s">
        <v>158</v>
      </c>
      <c r="D9" s="572">
        <v>76864</v>
      </c>
      <c r="E9" s="578">
        <v>78237</v>
      </c>
      <c r="F9" s="258">
        <v>79434</v>
      </c>
      <c r="G9" s="572">
        <v>468</v>
      </c>
      <c r="H9" s="578">
        <v>456</v>
      </c>
      <c r="I9" s="258">
        <v>446</v>
      </c>
      <c r="K9" s="260"/>
      <c r="L9" s="261"/>
      <c r="M9" s="261"/>
      <c r="N9" s="261"/>
    </row>
    <row r="10" spans="1:14" s="259" customFormat="1" ht="12" customHeight="1" x14ac:dyDescent="0.2">
      <c r="A10" s="256">
        <v>3</v>
      </c>
      <c r="B10" s="984"/>
      <c r="C10" s="262" t="s">
        <v>160</v>
      </c>
      <c r="D10" s="572">
        <v>68751</v>
      </c>
      <c r="E10" s="578">
        <v>69892</v>
      </c>
      <c r="F10" s="258">
        <v>70895</v>
      </c>
      <c r="G10" s="572">
        <v>355</v>
      </c>
      <c r="H10" s="578">
        <v>345</v>
      </c>
      <c r="I10" s="258">
        <v>337</v>
      </c>
      <c r="K10" s="260"/>
      <c r="L10" s="261"/>
      <c r="M10" s="261"/>
      <c r="N10" s="261"/>
    </row>
    <row r="11" spans="1:14" s="259" customFormat="1" ht="12" customHeight="1" x14ac:dyDescent="0.2">
      <c r="A11" s="256">
        <v>4</v>
      </c>
      <c r="B11" s="984"/>
      <c r="C11" s="262" t="s">
        <v>159</v>
      </c>
      <c r="D11" s="572">
        <v>5994</v>
      </c>
      <c r="E11" s="578">
        <v>6176</v>
      </c>
      <c r="F11" s="258">
        <v>6324</v>
      </c>
      <c r="G11" s="572">
        <v>1150</v>
      </c>
      <c r="H11" s="578">
        <v>1112</v>
      </c>
      <c r="I11" s="258">
        <v>1081</v>
      </c>
      <c r="K11" s="260"/>
      <c r="L11" s="261"/>
      <c r="M11" s="261"/>
      <c r="N11" s="261"/>
    </row>
    <row r="12" spans="1:14" s="259" customFormat="1" ht="12" customHeight="1" x14ac:dyDescent="0.2">
      <c r="A12" s="256">
        <v>5</v>
      </c>
      <c r="B12" s="984"/>
      <c r="C12" s="262" t="s">
        <v>161</v>
      </c>
      <c r="D12" s="572">
        <v>2119</v>
      </c>
      <c r="E12" s="578">
        <v>2169</v>
      </c>
      <c r="F12" s="258">
        <v>2215</v>
      </c>
      <c r="G12" s="572">
        <v>2212</v>
      </c>
      <c r="H12" s="578">
        <v>2160</v>
      </c>
      <c r="I12" s="258">
        <v>2117</v>
      </c>
      <c r="K12" s="260"/>
      <c r="L12" s="261"/>
      <c r="M12" s="261"/>
      <c r="N12" s="261"/>
    </row>
    <row r="13" spans="1:14" s="259" customFormat="1" ht="21" customHeight="1" x14ac:dyDescent="0.2">
      <c r="A13" s="256">
        <v>6</v>
      </c>
      <c r="B13" s="984"/>
      <c r="C13" s="262" t="s">
        <v>162</v>
      </c>
      <c r="D13" s="572">
        <v>10517</v>
      </c>
      <c r="E13" s="578">
        <v>10780</v>
      </c>
      <c r="F13" s="258">
        <v>11063</v>
      </c>
      <c r="G13" s="572">
        <v>799</v>
      </c>
      <c r="H13" s="578">
        <v>775</v>
      </c>
      <c r="I13" s="258">
        <v>756</v>
      </c>
      <c r="K13" s="260"/>
      <c r="L13" s="261"/>
      <c r="M13" s="261"/>
      <c r="N13" s="261"/>
    </row>
    <row r="14" spans="1:14" s="259" customFormat="1" ht="13.5" customHeight="1" x14ac:dyDescent="0.2">
      <c r="A14" s="256">
        <v>7</v>
      </c>
      <c r="B14" s="984"/>
      <c r="C14" s="262" t="s">
        <v>167</v>
      </c>
      <c r="D14" s="572">
        <v>2593</v>
      </c>
      <c r="E14" s="578">
        <v>2696</v>
      </c>
      <c r="F14" s="258">
        <v>2792</v>
      </c>
      <c r="G14" s="572">
        <v>460</v>
      </c>
      <c r="H14" s="578">
        <v>451</v>
      </c>
      <c r="I14" s="258">
        <v>445</v>
      </c>
      <c r="K14" s="260"/>
      <c r="L14" s="261"/>
      <c r="M14" s="261"/>
      <c r="N14" s="261"/>
    </row>
    <row r="15" spans="1:14" s="259" customFormat="1" ht="13.5" customHeight="1" x14ac:dyDescent="0.2">
      <c r="A15" s="256">
        <v>8</v>
      </c>
      <c r="B15" s="984"/>
      <c r="C15" s="262" t="s">
        <v>168</v>
      </c>
      <c r="D15" s="572">
        <v>7924</v>
      </c>
      <c r="E15" s="578">
        <v>8084</v>
      </c>
      <c r="F15" s="258">
        <v>8271</v>
      </c>
      <c r="G15" s="572">
        <v>910</v>
      </c>
      <c r="H15" s="578">
        <v>883</v>
      </c>
      <c r="I15" s="258">
        <v>861</v>
      </c>
      <c r="K15" s="260"/>
      <c r="L15" s="261"/>
      <c r="M15" s="261"/>
      <c r="N15" s="261"/>
    </row>
    <row r="16" spans="1:14" s="259" customFormat="1" ht="21" customHeight="1" x14ac:dyDescent="0.2">
      <c r="A16" s="256">
        <v>9</v>
      </c>
      <c r="B16" s="984"/>
      <c r="C16" s="262" t="s">
        <v>163</v>
      </c>
      <c r="D16" s="572">
        <v>1744</v>
      </c>
      <c r="E16" s="578">
        <v>1821</v>
      </c>
      <c r="F16" s="258">
        <v>1888</v>
      </c>
      <c r="G16" s="572">
        <v>486</v>
      </c>
      <c r="H16" s="578">
        <v>477</v>
      </c>
      <c r="I16" s="258">
        <v>472</v>
      </c>
      <c r="K16" s="260"/>
      <c r="L16" s="261"/>
      <c r="M16" s="261"/>
      <c r="N16" s="261"/>
    </row>
    <row r="17" spans="1:14" s="259" customFormat="1" ht="16.5" customHeight="1" x14ac:dyDescent="0.2">
      <c r="A17" s="269">
        <v>10</v>
      </c>
      <c r="B17" s="985"/>
      <c r="C17" s="289" t="s">
        <v>164</v>
      </c>
      <c r="D17" s="575">
        <v>4</v>
      </c>
      <c r="E17" s="581">
        <v>6</v>
      </c>
      <c r="F17" s="271">
        <v>7</v>
      </c>
      <c r="G17" s="575">
        <v>509</v>
      </c>
      <c r="H17" s="581">
        <v>470</v>
      </c>
      <c r="I17" s="271">
        <v>487</v>
      </c>
      <c r="K17" s="260"/>
      <c r="L17" s="261"/>
      <c r="M17" s="261"/>
      <c r="N17" s="261"/>
    </row>
    <row r="18" spans="1:14" s="253" customFormat="1" ht="23.45" customHeight="1" x14ac:dyDescent="0.2">
      <c r="A18" s="751">
        <v>11</v>
      </c>
      <c r="B18" s="980" t="s">
        <v>166</v>
      </c>
      <c r="C18" s="272" t="s">
        <v>408</v>
      </c>
      <c r="D18" s="582">
        <v>61566</v>
      </c>
      <c r="E18" s="583">
        <v>62285</v>
      </c>
      <c r="F18" s="277">
        <v>62989</v>
      </c>
      <c r="G18" s="582">
        <v>558</v>
      </c>
      <c r="H18" s="583">
        <v>546</v>
      </c>
      <c r="I18" s="277">
        <v>536</v>
      </c>
      <c r="K18" s="254"/>
      <c r="L18" s="255"/>
      <c r="M18" s="255"/>
      <c r="N18" s="255"/>
    </row>
    <row r="19" spans="1:14" s="259" customFormat="1" ht="21" customHeight="1" x14ac:dyDescent="0.2">
      <c r="A19" s="256">
        <v>12</v>
      </c>
      <c r="B19" s="984"/>
      <c r="C19" s="257" t="s">
        <v>158</v>
      </c>
      <c r="D19" s="572">
        <v>53210</v>
      </c>
      <c r="E19" s="578">
        <v>53721</v>
      </c>
      <c r="F19" s="258">
        <v>54174</v>
      </c>
      <c r="G19" s="572">
        <v>512</v>
      </c>
      <c r="H19" s="578">
        <v>501</v>
      </c>
      <c r="I19" s="258">
        <v>492</v>
      </c>
      <c r="K19" s="260"/>
      <c r="L19" s="261"/>
      <c r="M19" s="261"/>
      <c r="N19" s="261"/>
    </row>
    <row r="20" spans="1:14" s="259" customFormat="1" ht="12" customHeight="1" x14ac:dyDescent="0.2">
      <c r="A20" s="256">
        <v>13</v>
      </c>
      <c r="B20" s="984"/>
      <c r="C20" s="262" t="s">
        <v>160</v>
      </c>
      <c r="D20" s="572">
        <v>47493</v>
      </c>
      <c r="E20" s="578">
        <v>47871</v>
      </c>
      <c r="F20" s="258">
        <v>48210</v>
      </c>
      <c r="G20" s="572">
        <v>389</v>
      </c>
      <c r="H20" s="578">
        <v>380</v>
      </c>
      <c r="I20" s="258">
        <v>373</v>
      </c>
      <c r="K20" s="260"/>
      <c r="L20" s="261"/>
      <c r="M20" s="261"/>
      <c r="N20" s="261"/>
    </row>
    <row r="21" spans="1:14" s="259" customFormat="1" ht="12" customHeight="1" x14ac:dyDescent="0.2">
      <c r="A21" s="256">
        <v>14</v>
      </c>
      <c r="B21" s="984"/>
      <c r="C21" s="262" t="s">
        <v>159</v>
      </c>
      <c r="D21" s="572">
        <v>4128</v>
      </c>
      <c r="E21" s="578">
        <v>4227</v>
      </c>
      <c r="F21" s="258">
        <v>4307</v>
      </c>
      <c r="G21" s="572">
        <v>1230</v>
      </c>
      <c r="H21" s="578">
        <v>1194</v>
      </c>
      <c r="I21" s="258">
        <v>1163</v>
      </c>
      <c r="K21" s="260"/>
      <c r="L21" s="261"/>
      <c r="M21" s="261"/>
      <c r="N21" s="261"/>
    </row>
    <row r="22" spans="1:14" s="259" customFormat="1" ht="12" customHeight="1" x14ac:dyDescent="0.2">
      <c r="A22" s="256">
        <v>15</v>
      </c>
      <c r="B22" s="984"/>
      <c r="C22" s="262" t="s">
        <v>161</v>
      </c>
      <c r="D22" s="572">
        <v>1589</v>
      </c>
      <c r="E22" s="578">
        <v>1623</v>
      </c>
      <c r="F22" s="258">
        <v>1657</v>
      </c>
      <c r="G22" s="572">
        <v>2315</v>
      </c>
      <c r="H22" s="578">
        <v>2263</v>
      </c>
      <c r="I22" s="258">
        <v>2219</v>
      </c>
      <c r="K22" s="260"/>
      <c r="L22" s="261"/>
      <c r="M22" s="261"/>
      <c r="N22" s="261"/>
    </row>
    <row r="23" spans="1:14" s="259" customFormat="1" ht="21" customHeight="1" x14ac:dyDescent="0.2">
      <c r="A23" s="256">
        <v>16</v>
      </c>
      <c r="B23" s="984"/>
      <c r="C23" s="262" t="s">
        <v>162</v>
      </c>
      <c r="D23" s="572">
        <v>7182</v>
      </c>
      <c r="E23" s="578">
        <v>7335</v>
      </c>
      <c r="F23" s="258">
        <v>7520</v>
      </c>
      <c r="G23" s="572">
        <v>899</v>
      </c>
      <c r="H23" s="578">
        <v>873</v>
      </c>
      <c r="I23" s="258">
        <v>852</v>
      </c>
      <c r="K23" s="260"/>
      <c r="L23" s="261"/>
      <c r="M23" s="261"/>
      <c r="N23" s="261"/>
    </row>
    <row r="24" spans="1:14" s="259" customFormat="1" ht="13.5" customHeight="1" x14ac:dyDescent="0.2">
      <c r="A24" s="256">
        <v>17</v>
      </c>
      <c r="B24" s="984"/>
      <c r="C24" s="262" t="s">
        <v>167</v>
      </c>
      <c r="D24" s="572">
        <v>1398</v>
      </c>
      <c r="E24" s="578">
        <v>1466</v>
      </c>
      <c r="F24" s="258">
        <v>1557</v>
      </c>
      <c r="G24" s="572">
        <v>533</v>
      </c>
      <c r="H24" s="578">
        <v>520</v>
      </c>
      <c r="I24" s="258">
        <v>509</v>
      </c>
      <c r="K24" s="260"/>
      <c r="L24" s="261"/>
      <c r="M24" s="261"/>
      <c r="N24" s="261"/>
    </row>
    <row r="25" spans="1:14" s="259" customFormat="1" ht="13.5" customHeight="1" x14ac:dyDescent="0.2">
      <c r="A25" s="256">
        <v>18</v>
      </c>
      <c r="B25" s="984"/>
      <c r="C25" s="262" t="s">
        <v>168</v>
      </c>
      <c r="D25" s="572">
        <v>5784</v>
      </c>
      <c r="E25" s="578">
        <v>5869</v>
      </c>
      <c r="F25" s="258">
        <v>5963</v>
      </c>
      <c r="G25" s="572">
        <v>987</v>
      </c>
      <c r="H25" s="578">
        <v>961</v>
      </c>
      <c r="I25" s="258">
        <v>941</v>
      </c>
      <c r="K25" s="260"/>
      <c r="L25" s="261"/>
      <c r="M25" s="261"/>
      <c r="N25" s="261"/>
    </row>
    <row r="26" spans="1:14" s="259" customFormat="1" ht="21" customHeight="1" x14ac:dyDescent="0.2">
      <c r="A26" s="256">
        <v>19</v>
      </c>
      <c r="B26" s="984"/>
      <c r="C26" s="262" t="s">
        <v>163</v>
      </c>
      <c r="D26" s="572">
        <v>1170</v>
      </c>
      <c r="E26" s="578">
        <v>1223</v>
      </c>
      <c r="F26" s="258">
        <v>1288</v>
      </c>
      <c r="G26" s="572">
        <v>539</v>
      </c>
      <c r="H26" s="578">
        <v>529</v>
      </c>
      <c r="I26" s="258">
        <v>521</v>
      </c>
      <c r="K26" s="260"/>
      <c r="L26" s="261"/>
      <c r="M26" s="261"/>
      <c r="N26" s="261"/>
    </row>
    <row r="27" spans="1:14" s="259" customFormat="1" ht="16.5" customHeight="1" x14ac:dyDescent="0.2">
      <c r="A27" s="269">
        <v>20</v>
      </c>
      <c r="B27" s="985"/>
      <c r="C27" s="289" t="s">
        <v>164</v>
      </c>
      <c r="D27" s="575">
        <v>4</v>
      </c>
      <c r="E27" s="581">
        <v>6</v>
      </c>
      <c r="F27" s="271">
        <v>7</v>
      </c>
      <c r="G27" s="575">
        <v>509</v>
      </c>
      <c r="H27" s="581">
        <v>470</v>
      </c>
      <c r="I27" s="271">
        <v>487</v>
      </c>
      <c r="K27" s="260"/>
      <c r="L27" s="261"/>
      <c r="M27" s="261"/>
      <c r="N27" s="261"/>
    </row>
    <row r="28" spans="1:14" s="253" customFormat="1" ht="23.45" customHeight="1" x14ac:dyDescent="0.2">
      <c r="A28" s="250">
        <v>21</v>
      </c>
      <c r="B28" s="980" t="s">
        <v>472</v>
      </c>
      <c r="C28" s="251" t="s">
        <v>408</v>
      </c>
      <c r="D28" s="571">
        <v>2748</v>
      </c>
      <c r="E28" s="577">
        <v>2828</v>
      </c>
      <c r="F28" s="252">
        <v>2893</v>
      </c>
      <c r="G28" s="571">
        <v>617</v>
      </c>
      <c r="H28" s="577">
        <v>603</v>
      </c>
      <c r="I28" s="252">
        <v>590</v>
      </c>
      <c r="K28" s="254"/>
      <c r="L28" s="255"/>
      <c r="M28" s="255"/>
      <c r="N28" s="255"/>
    </row>
    <row r="29" spans="1:14" s="259" customFormat="1" ht="21" customHeight="1" x14ac:dyDescent="0.2">
      <c r="A29" s="256">
        <v>22</v>
      </c>
      <c r="B29" s="981"/>
      <c r="C29" s="257" t="s">
        <v>158</v>
      </c>
      <c r="D29" s="572">
        <v>2302</v>
      </c>
      <c r="E29" s="578">
        <v>2369</v>
      </c>
      <c r="F29" s="258">
        <v>2420</v>
      </c>
      <c r="G29" s="572">
        <v>570</v>
      </c>
      <c r="H29" s="578">
        <v>561</v>
      </c>
      <c r="I29" s="258">
        <v>549</v>
      </c>
      <c r="K29" s="260"/>
      <c r="L29" s="261"/>
      <c r="M29" s="261"/>
      <c r="N29" s="261"/>
    </row>
    <row r="30" spans="1:14" s="259" customFormat="1" ht="12" customHeight="1" x14ac:dyDescent="0.2">
      <c r="A30" s="256">
        <v>23</v>
      </c>
      <c r="B30" s="981"/>
      <c r="C30" s="262" t="s">
        <v>160</v>
      </c>
      <c r="D30" s="572">
        <v>1998</v>
      </c>
      <c r="E30" s="578">
        <v>2046</v>
      </c>
      <c r="F30" s="258">
        <v>2089</v>
      </c>
      <c r="G30" s="572">
        <v>416</v>
      </c>
      <c r="H30" s="578">
        <v>405</v>
      </c>
      <c r="I30" s="258">
        <v>395</v>
      </c>
      <c r="K30" s="260"/>
      <c r="L30" s="261"/>
      <c r="M30" s="261"/>
      <c r="N30" s="261"/>
    </row>
    <row r="31" spans="1:14" s="259" customFormat="1" ht="12" customHeight="1" x14ac:dyDescent="0.2">
      <c r="A31" s="256">
        <v>24</v>
      </c>
      <c r="B31" s="981"/>
      <c r="C31" s="262" t="s">
        <v>159</v>
      </c>
      <c r="D31" s="572">
        <v>230</v>
      </c>
      <c r="E31" s="578">
        <v>245</v>
      </c>
      <c r="F31" s="258">
        <v>249</v>
      </c>
      <c r="G31" s="572">
        <v>1315</v>
      </c>
      <c r="H31" s="578">
        <v>1288</v>
      </c>
      <c r="I31" s="258">
        <v>1256</v>
      </c>
      <c r="K31" s="260"/>
      <c r="L31" s="261"/>
      <c r="M31" s="261"/>
      <c r="N31" s="261"/>
    </row>
    <row r="32" spans="1:14" s="259" customFormat="1" ht="12" customHeight="1" x14ac:dyDescent="0.2">
      <c r="A32" s="256">
        <v>25</v>
      </c>
      <c r="B32" s="981"/>
      <c r="C32" s="262" t="s">
        <v>161</v>
      </c>
      <c r="D32" s="572">
        <v>74</v>
      </c>
      <c r="E32" s="578">
        <v>78</v>
      </c>
      <c r="F32" s="258">
        <v>82</v>
      </c>
      <c r="G32" s="572">
        <v>2422</v>
      </c>
      <c r="H32" s="578">
        <v>2354</v>
      </c>
      <c r="I32" s="258">
        <v>2318</v>
      </c>
      <c r="K32" s="260"/>
      <c r="L32" s="261"/>
      <c r="M32" s="261"/>
      <c r="N32" s="261"/>
    </row>
    <row r="33" spans="1:14" s="259" customFormat="1" ht="21" customHeight="1" x14ac:dyDescent="0.2">
      <c r="A33" s="256">
        <v>26</v>
      </c>
      <c r="B33" s="981"/>
      <c r="C33" s="262" t="s">
        <v>162</v>
      </c>
      <c r="D33" s="572">
        <v>412</v>
      </c>
      <c r="E33" s="578">
        <v>426</v>
      </c>
      <c r="F33" s="258">
        <v>436</v>
      </c>
      <c r="G33" s="572">
        <v>875</v>
      </c>
      <c r="H33" s="578">
        <v>838</v>
      </c>
      <c r="I33" s="258">
        <v>818</v>
      </c>
      <c r="K33" s="260"/>
      <c r="L33" s="261"/>
      <c r="M33" s="261"/>
      <c r="N33" s="261"/>
    </row>
    <row r="34" spans="1:14" s="259" customFormat="1" ht="13.5" customHeight="1" x14ac:dyDescent="0.2">
      <c r="A34" s="256">
        <v>27</v>
      </c>
      <c r="B34" s="981"/>
      <c r="C34" s="262" t="s">
        <v>167</v>
      </c>
      <c r="D34" s="572">
        <v>69</v>
      </c>
      <c r="E34" s="578">
        <v>81</v>
      </c>
      <c r="F34" s="258">
        <v>88</v>
      </c>
      <c r="G34" s="572">
        <v>599</v>
      </c>
      <c r="H34" s="578">
        <v>580</v>
      </c>
      <c r="I34" s="258">
        <v>572</v>
      </c>
      <c r="K34" s="260"/>
      <c r="L34" s="261"/>
      <c r="M34" s="261"/>
      <c r="N34" s="261"/>
    </row>
    <row r="35" spans="1:14" s="259" customFormat="1" ht="13.5" customHeight="1" x14ac:dyDescent="0.2">
      <c r="A35" s="256">
        <v>28</v>
      </c>
      <c r="B35" s="981"/>
      <c r="C35" s="262" t="s">
        <v>168</v>
      </c>
      <c r="D35" s="572">
        <v>343</v>
      </c>
      <c r="E35" s="578">
        <v>345</v>
      </c>
      <c r="F35" s="258">
        <v>348</v>
      </c>
      <c r="G35" s="572">
        <v>931</v>
      </c>
      <c r="H35" s="578">
        <v>899</v>
      </c>
      <c r="I35" s="258">
        <v>880</v>
      </c>
      <c r="K35" s="260"/>
      <c r="L35" s="261"/>
      <c r="M35" s="261"/>
      <c r="N35" s="261"/>
    </row>
    <row r="36" spans="1:14" s="259" customFormat="1" ht="21" customHeight="1" x14ac:dyDescent="0.2">
      <c r="A36" s="269">
        <v>29</v>
      </c>
      <c r="B36" s="982"/>
      <c r="C36" s="289" t="s">
        <v>163</v>
      </c>
      <c r="D36" s="575">
        <v>34</v>
      </c>
      <c r="E36" s="581">
        <v>33</v>
      </c>
      <c r="F36" s="271">
        <v>37</v>
      </c>
      <c r="G36" s="575">
        <v>663</v>
      </c>
      <c r="H36" s="581">
        <v>639</v>
      </c>
      <c r="I36" s="271">
        <v>631</v>
      </c>
      <c r="K36" s="260"/>
      <c r="L36" s="261"/>
      <c r="M36" s="261"/>
      <c r="N36" s="261"/>
    </row>
    <row r="37" spans="1:14" s="253" customFormat="1" ht="23.45" customHeight="1" x14ac:dyDescent="0.2">
      <c r="A37" s="751">
        <v>30</v>
      </c>
      <c r="B37" s="981" t="s">
        <v>473</v>
      </c>
      <c r="C37" s="272" t="s">
        <v>408</v>
      </c>
      <c r="D37" s="582">
        <v>4283</v>
      </c>
      <c r="E37" s="583">
        <v>4364</v>
      </c>
      <c r="F37" s="277">
        <v>4369</v>
      </c>
      <c r="G37" s="582">
        <v>610</v>
      </c>
      <c r="H37" s="583">
        <v>594</v>
      </c>
      <c r="I37" s="277">
        <v>585</v>
      </c>
      <c r="K37" s="254"/>
      <c r="L37" s="255"/>
      <c r="M37" s="255"/>
      <c r="N37" s="255"/>
    </row>
    <row r="38" spans="1:14" s="259" customFormat="1" ht="21" customHeight="1" x14ac:dyDescent="0.2">
      <c r="A38" s="256">
        <v>31</v>
      </c>
      <c r="B38" s="981"/>
      <c r="C38" s="257" t="s">
        <v>158</v>
      </c>
      <c r="D38" s="572">
        <v>3885</v>
      </c>
      <c r="E38" s="578">
        <v>3948</v>
      </c>
      <c r="F38" s="258">
        <v>3945</v>
      </c>
      <c r="G38" s="572">
        <v>570</v>
      </c>
      <c r="H38" s="578">
        <v>554</v>
      </c>
      <c r="I38" s="258">
        <v>546</v>
      </c>
      <c r="K38" s="260"/>
      <c r="L38" s="261"/>
      <c r="M38" s="261"/>
      <c r="N38" s="261"/>
    </row>
    <row r="39" spans="1:14" s="259" customFormat="1" ht="12" customHeight="1" x14ac:dyDescent="0.2">
      <c r="A39" s="256">
        <v>32</v>
      </c>
      <c r="B39" s="981"/>
      <c r="C39" s="262" t="s">
        <v>160</v>
      </c>
      <c r="D39" s="572">
        <v>3638</v>
      </c>
      <c r="E39" s="578">
        <v>3694</v>
      </c>
      <c r="F39" s="258">
        <v>3684</v>
      </c>
      <c r="G39" s="572">
        <v>477</v>
      </c>
      <c r="H39" s="578">
        <v>464</v>
      </c>
      <c r="I39" s="258">
        <v>457</v>
      </c>
      <c r="K39" s="260"/>
      <c r="L39" s="261"/>
      <c r="M39" s="261"/>
      <c r="N39" s="261"/>
    </row>
    <row r="40" spans="1:14" s="259" customFormat="1" ht="12" customHeight="1" x14ac:dyDescent="0.2">
      <c r="A40" s="256">
        <v>33</v>
      </c>
      <c r="B40" s="981"/>
      <c r="C40" s="262" t="s">
        <v>159</v>
      </c>
      <c r="D40" s="572">
        <v>183</v>
      </c>
      <c r="E40" s="578">
        <v>189</v>
      </c>
      <c r="F40" s="258">
        <v>195</v>
      </c>
      <c r="G40" s="572">
        <v>1555</v>
      </c>
      <c r="H40" s="578">
        <v>1495</v>
      </c>
      <c r="I40" s="258">
        <v>1441</v>
      </c>
      <c r="K40" s="260"/>
      <c r="L40" s="261"/>
      <c r="M40" s="261"/>
      <c r="N40" s="261"/>
    </row>
    <row r="41" spans="1:14" s="259" customFormat="1" ht="12" customHeight="1" x14ac:dyDescent="0.2">
      <c r="A41" s="256">
        <v>34</v>
      </c>
      <c r="B41" s="981"/>
      <c r="C41" s="262" t="s">
        <v>161</v>
      </c>
      <c r="D41" s="572">
        <v>64</v>
      </c>
      <c r="E41" s="578">
        <v>65</v>
      </c>
      <c r="F41" s="258">
        <v>66</v>
      </c>
      <c r="G41" s="572">
        <v>3021</v>
      </c>
      <c r="H41" s="578">
        <v>2949</v>
      </c>
      <c r="I41" s="258">
        <v>2858</v>
      </c>
      <c r="K41" s="260"/>
      <c r="L41" s="261"/>
      <c r="M41" s="261"/>
      <c r="N41" s="261"/>
    </row>
    <row r="42" spans="1:14" s="259" customFormat="1" ht="21" customHeight="1" x14ac:dyDescent="0.2">
      <c r="A42" s="256">
        <v>35</v>
      </c>
      <c r="B42" s="981"/>
      <c r="C42" s="262" t="s">
        <v>162</v>
      </c>
      <c r="D42" s="572">
        <v>347</v>
      </c>
      <c r="E42" s="578">
        <v>368</v>
      </c>
      <c r="F42" s="258">
        <v>375</v>
      </c>
      <c r="G42" s="572">
        <v>1053</v>
      </c>
      <c r="H42" s="578">
        <v>1007</v>
      </c>
      <c r="I42" s="258">
        <v>982</v>
      </c>
      <c r="K42" s="260"/>
      <c r="L42" s="261"/>
      <c r="M42" s="261"/>
      <c r="N42" s="261"/>
    </row>
    <row r="43" spans="1:14" s="259" customFormat="1" ht="13.5" customHeight="1" x14ac:dyDescent="0.2">
      <c r="A43" s="256">
        <v>36</v>
      </c>
      <c r="B43" s="981"/>
      <c r="C43" s="262" t="s">
        <v>167</v>
      </c>
      <c r="D43" s="572">
        <v>66</v>
      </c>
      <c r="E43" s="578">
        <v>75</v>
      </c>
      <c r="F43" s="258">
        <v>81</v>
      </c>
      <c r="G43" s="572">
        <v>600</v>
      </c>
      <c r="H43" s="578">
        <v>576</v>
      </c>
      <c r="I43" s="258">
        <v>573</v>
      </c>
      <c r="K43" s="260"/>
      <c r="L43" s="261"/>
      <c r="M43" s="261"/>
      <c r="N43" s="261"/>
    </row>
    <row r="44" spans="1:14" s="259" customFormat="1" ht="13.5" customHeight="1" x14ac:dyDescent="0.2">
      <c r="A44" s="256">
        <v>37</v>
      </c>
      <c r="B44" s="981"/>
      <c r="C44" s="262" t="s">
        <v>168</v>
      </c>
      <c r="D44" s="572">
        <v>281</v>
      </c>
      <c r="E44" s="578">
        <v>293</v>
      </c>
      <c r="F44" s="258">
        <v>294</v>
      </c>
      <c r="G44" s="572">
        <v>1159</v>
      </c>
      <c r="H44" s="578">
        <v>1118</v>
      </c>
      <c r="I44" s="258">
        <v>1095</v>
      </c>
      <c r="K44" s="260"/>
      <c r="L44" s="261"/>
      <c r="M44" s="261"/>
      <c r="N44" s="261"/>
    </row>
    <row r="45" spans="1:14" s="259" customFormat="1" ht="21" customHeight="1" x14ac:dyDescent="0.2">
      <c r="A45" s="256">
        <v>38</v>
      </c>
      <c r="B45" s="981"/>
      <c r="C45" s="262" t="s">
        <v>163</v>
      </c>
      <c r="D45" s="572">
        <v>51</v>
      </c>
      <c r="E45" s="578">
        <v>48</v>
      </c>
      <c r="F45" s="258">
        <v>49</v>
      </c>
      <c r="G45" s="572">
        <v>698</v>
      </c>
      <c r="H45" s="578">
        <v>687</v>
      </c>
      <c r="I45" s="258">
        <v>692</v>
      </c>
      <c r="K45" s="260"/>
      <c r="L45" s="261"/>
      <c r="M45" s="261"/>
      <c r="N45" s="261"/>
    </row>
    <row r="46" spans="1:14" s="259" customFormat="1" ht="23.45" customHeight="1" x14ac:dyDescent="0.2">
      <c r="A46" s="250">
        <v>39</v>
      </c>
      <c r="B46" s="980" t="s">
        <v>523</v>
      </c>
      <c r="C46" s="251" t="s">
        <v>408</v>
      </c>
      <c r="D46" s="571">
        <v>5184</v>
      </c>
      <c r="E46" s="577">
        <v>5160</v>
      </c>
      <c r="F46" s="252">
        <v>5112</v>
      </c>
      <c r="G46" s="571">
        <v>397</v>
      </c>
      <c r="H46" s="577">
        <v>386</v>
      </c>
      <c r="I46" s="252">
        <v>377</v>
      </c>
      <c r="K46" s="260"/>
      <c r="L46" s="261"/>
      <c r="M46" s="261"/>
      <c r="N46" s="261"/>
    </row>
    <row r="47" spans="1:14" s="259" customFormat="1" ht="21" customHeight="1" x14ac:dyDescent="0.2">
      <c r="A47" s="256">
        <v>40</v>
      </c>
      <c r="B47" s="981"/>
      <c r="C47" s="262" t="s">
        <v>158</v>
      </c>
      <c r="D47" s="572">
        <v>4476</v>
      </c>
      <c r="E47" s="578">
        <v>4428</v>
      </c>
      <c r="F47" s="258">
        <v>4362</v>
      </c>
      <c r="G47" s="572">
        <v>382</v>
      </c>
      <c r="H47" s="578">
        <v>372</v>
      </c>
      <c r="I47" s="258">
        <v>363</v>
      </c>
      <c r="K47" s="260"/>
      <c r="L47" s="261"/>
      <c r="M47" s="261"/>
      <c r="N47" s="261"/>
    </row>
    <row r="48" spans="1:14" s="259" customFormat="1" ht="12" customHeight="1" x14ac:dyDescent="0.2">
      <c r="A48" s="256">
        <v>41</v>
      </c>
      <c r="B48" s="981"/>
      <c r="C48" s="262" t="s">
        <v>160</v>
      </c>
      <c r="D48" s="572">
        <v>3940</v>
      </c>
      <c r="E48" s="578">
        <v>3895</v>
      </c>
      <c r="F48" s="258">
        <v>3833</v>
      </c>
      <c r="G48" s="572">
        <v>275</v>
      </c>
      <c r="H48" s="578">
        <v>267</v>
      </c>
      <c r="I48" s="258">
        <v>260</v>
      </c>
      <c r="K48" s="260"/>
      <c r="L48" s="261"/>
      <c r="M48" s="261"/>
      <c r="N48" s="261"/>
    </row>
    <row r="49" spans="1:14" s="259" customFormat="1" ht="12" customHeight="1" x14ac:dyDescent="0.2">
      <c r="A49" s="256">
        <v>42</v>
      </c>
      <c r="B49" s="981"/>
      <c r="C49" s="262" t="s">
        <v>159</v>
      </c>
      <c r="D49" s="572">
        <v>382</v>
      </c>
      <c r="E49" s="578">
        <v>382</v>
      </c>
      <c r="F49" s="258">
        <v>379</v>
      </c>
      <c r="G49" s="572">
        <v>951</v>
      </c>
      <c r="H49" s="578">
        <v>922</v>
      </c>
      <c r="I49" s="258">
        <v>889</v>
      </c>
      <c r="K49" s="260"/>
      <c r="L49" s="261"/>
      <c r="M49" s="261"/>
      <c r="N49" s="261"/>
    </row>
    <row r="50" spans="1:14" s="259" customFormat="1" ht="12" customHeight="1" x14ac:dyDescent="0.2">
      <c r="A50" s="256">
        <v>43</v>
      </c>
      <c r="B50" s="981"/>
      <c r="C50" s="262" t="s">
        <v>161</v>
      </c>
      <c r="D50" s="572">
        <v>154</v>
      </c>
      <c r="E50" s="578">
        <v>151</v>
      </c>
      <c r="F50" s="258">
        <v>150</v>
      </c>
      <c r="G50" s="572">
        <v>1717</v>
      </c>
      <c r="H50" s="578">
        <v>1689</v>
      </c>
      <c r="I50" s="258">
        <v>1668</v>
      </c>
      <c r="K50" s="260"/>
      <c r="L50" s="261"/>
      <c r="M50" s="261"/>
      <c r="N50" s="261"/>
    </row>
    <row r="51" spans="1:14" s="259" customFormat="1" ht="21" customHeight="1" x14ac:dyDescent="0.2">
      <c r="A51" s="256">
        <v>44</v>
      </c>
      <c r="B51" s="981"/>
      <c r="C51" s="262" t="s">
        <v>162</v>
      </c>
      <c r="D51" s="572">
        <v>555</v>
      </c>
      <c r="E51" s="578">
        <v>571</v>
      </c>
      <c r="F51" s="258">
        <v>594</v>
      </c>
      <c r="G51" s="572">
        <v>526</v>
      </c>
      <c r="H51" s="578">
        <v>507</v>
      </c>
      <c r="I51" s="258">
        <v>492</v>
      </c>
      <c r="K51" s="260"/>
      <c r="L51" s="261"/>
      <c r="M51" s="261"/>
      <c r="N51" s="261"/>
    </row>
    <row r="52" spans="1:14" s="259" customFormat="1" ht="13.5" customHeight="1" x14ac:dyDescent="0.2">
      <c r="A52" s="256">
        <v>45</v>
      </c>
      <c r="B52" s="981"/>
      <c r="C52" s="262" t="s">
        <v>167</v>
      </c>
      <c r="D52" s="572">
        <v>123</v>
      </c>
      <c r="E52" s="578">
        <v>136</v>
      </c>
      <c r="F52" s="258">
        <v>142</v>
      </c>
      <c r="G52" s="572">
        <v>350</v>
      </c>
      <c r="H52" s="578">
        <v>339</v>
      </c>
      <c r="I52" s="258">
        <v>333</v>
      </c>
      <c r="K52" s="260"/>
      <c r="L52" s="261"/>
      <c r="M52" s="261"/>
      <c r="N52" s="261"/>
    </row>
    <row r="53" spans="1:14" s="259" customFormat="1" ht="13.5" customHeight="1" x14ac:dyDescent="0.2">
      <c r="A53" s="256">
        <v>46</v>
      </c>
      <c r="B53" s="981"/>
      <c r="C53" s="262" t="s">
        <v>168</v>
      </c>
      <c r="D53" s="572">
        <v>432</v>
      </c>
      <c r="E53" s="578">
        <v>435</v>
      </c>
      <c r="F53" s="258">
        <v>452</v>
      </c>
      <c r="G53" s="572">
        <v>576</v>
      </c>
      <c r="H53" s="578">
        <v>560</v>
      </c>
      <c r="I53" s="258">
        <v>542</v>
      </c>
      <c r="K53" s="260"/>
      <c r="L53" s="261"/>
      <c r="M53" s="261"/>
      <c r="N53" s="261"/>
    </row>
    <row r="54" spans="1:14" s="259" customFormat="1" ht="16.5" customHeight="1" x14ac:dyDescent="0.2">
      <c r="A54" s="269">
        <v>47</v>
      </c>
      <c r="B54" s="982"/>
      <c r="C54" s="289" t="s">
        <v>163</v>
      </c>
      <c r="D54" s="575">
        <v>153</v>
      </c>
      <c r="E54" s="581">
        <v>161</v>
      </c>
      <c r="F54" s="271">
        <v>156</v>
      </c>
      <c r="G54" s="575">
        <v>357</v>
      </c>
      <c r="H54" s="581">
        <v>347</v>
      </c>
      <c r="I54" s="271">
        <v>345</v>
      </c>
      <c r="K54" s="260"/>
      <c r="L54" s="261"/>
      <c r="M54" s="261"/>
      <c r="N54" s="261"/>
    </row>
    <row r="55" spans="1:14" s="253" customFormat="1" ht="23.45" customHeight="1" x14ac:dyDescent="0.2">
      <c r="A55" s="751">
        <v>48</v>
      </c>
      <c r="B55" s="980" t="s">
        <v>474</v>
      </c>
      <c r="C55" s="272" t="s">
        <v>408</v>
      </c>
      <c r="D55" s="582">
        <v>15348</v>
      </c>
      <c r="E55" s="583">
        <v>16207</v>
      </c>
      <c r="F55" s="277">
        <v>17029</v>
      </c>
      <c r="G55" s="582">
        <v>295</v>
      </c>
      <c r="H55" s="583">
        <v>285</v>
      </c>
      <c r="I55" s="277">
        <v>278</v>
      </c>
      <c r="K55" s="254"/>
      <c r="L55" s="255"/>
      <c r="M55" s="255"/>
      <c r="N55" s="255"/>
    </row>
    <row r="56" spans="1:14" s="259" customFormat="1" ht="21" customHeight="1" x14ac:dyDescent="0.2">
      <c r="A56" s="256">
        <v>49</v>
      </c>
      <c r="B56" s="981"/>
      <c r="C56" s="257" t="s">
        <v>158</v>
      </c>
      <c r="D56" s="572">
        <v>12991</v>
      </c>
      <c r="E56" s="578">
        <v>13771</v>
      </c>
      <c r="F56" s="258">
        <v>14533</v>
      </c>
      <c r="G56" s="572">
        <v>270</v>
      </c>
      <c r="H56" s="578">
        <v>260</v>
      </c>
      <c r="I56" s="258">
        <v>253</v>
      </c>
      <c r="K56" s="260"/>
      <c r="L56" s="261"/>
      <c r="M56" s="261"/>
      <c r="N56" s="261"/>
    </row>
    <row r="57" spans="1:14" s="259" customFormat="1" ht="12" customHeight="1" x14ac:dyDescent="0.2">
      <c r="A57" s="256">
        <v>50</v>
      </c>
      <c r="B57" s="981"/>
      <c r="C57" s="262" t="s">
        <v>160</v>
      </c>
      <c r="D57" s="572">
        <v>11682</v>
      </c>
      <c r="E57" s="578">
        <v>12386</v>
      </c>
      <c r="F57" s="258">
        <v>13079</v>
      </c>
      <c r="G57" s="572">
        <v>194</v>
      </c>
      <c r="H57" s="578">
        <v>188</v>
      </c>
      <c r="I57" s="258">
        <v>183</v>
      </c>
      <c r="K57" s="260"/>
      <c r="L57" s="261"/>
      <c r="M57" s="261"/>
      <c r="N57" s="261"/>
    </row>
    <row r="58" spans="1:14" s="259" customFormat="1" ht="12" customHeight="1" x14ac:dyDescent="0.2">
      <c r="A58" s="256">
        <v>51</v>
      </c>
      <c r="B58" s="981"/>
      <c r="C58" s="262" t="s">
        <v>159</v>
      </c>
      <c r="D58" s="572">
        <v>1071</v>
      </c>
      <c r="E58" s="578">
        <v>1133</v>
      </c>
      <c r="F58" s="258">
        <v>1194</v>
      </c>
      <c r="G58" s="572">
        <v>806</v>
      </c>
      <c r="H58" s="578">
        <v>768</v>
      </c>
      <c r="I58" s="258">
        <v>751</v>
      </c>
      <c r="K58" s="260"/>
      <c r="L58" s="261"/>
      <c r="M58" s="261"/>
      <c r="N58" s="261"/>
    </row>
    <row r="59" spans="1:14" s="259" customFormat="1" ht="12" customHeight="1" x14ac:dyDescent="0.2">
      <c r="A59" s="256">
        <v>52</v>
      </c>
      <c r="B59" s="981"/>
      <c r="C59" s="262" t="s">
        <v>161</v>
      </c>
      <c r="D59" s="572">
        <v>238</v>
      </c>
      <c r="E59" s="578">
        <v>252</v>
      </c>
      <c r="F59" s="258">
        <v>260</v>
      </c>
      <c r="G59" s="572">
        <v>1560</v>
      </c>
      <c r="H59" s="578">
        <v>1511</v>
      </c>
      <c r="I59" s="258">
        <v>1474</v>
      </c>
      <c r="K59" s="260"/>
      <c r="L59" s="261"/>
      <c r="M59" s="261"/>
      <c r="N59" s="261"/>
    </row>
    <row r="60" spans="1:14" s="259" customFormat="1" ht="21" customHeight="1" x14ac:dyDescent="0.2">
      <c r="A60" s="256">
        <v>53</v>
      </c>
      <c r="B60" s="981"/>
      <c r="C60" s="262" t="s">
        <v>162</v>
      </c>
      <c r="D60" s="572">
        <v>2021</v>
      </c>
      <c r="E60" s="578">
        <v>2080</v>
      </c>
      <c r="F60" s="258">
        <v>2138</v>
      </c>
      <c r="G60" s="572">
        <v>459</v>
      </c>
      <c r="H60" s="578">
        <v>451</v>
      </c>
      <c r="I60" s="258">
        <v>443</v>
      </c>
      <c r="K60" s="260"/>
      <c r="L60" s="261"/>
      <c r="M60" s="261"/>
      <c r="N60" s="261"/>
    </row>
    <row r="61" spans="1:14" s="259" customFormat="1" ht="13.5" customHeight="1" x14ac:dyDescent="0.2">
      <c r="A61" s="256">
        <v>54</v>
      </c>
      <c r="B61" s="981"/>
      <c r="C61" s="262" t="s">
        <v>167</v>
      </c>
      <c r="D61" s="572">
        <v>937</v>
      </c>
      <c r="E61" s="578">
        <v>938</v>
      </c>
      <c r="F61" s="258">
        <v>924</v>
      </c>
      <c r="G61" s="572">
        <v>345</v>
      </c>
      <c r="H61" s="578">
        <v>338</v>
      </c>
      <c r="I61" s="258">
        <v>332</v>
      </c>
      <c r="K61" s="260"/>
      <c r="L61" s="261"/>
      <c r="M61" s="261"/>
      <c r="N61" s="261"/>
    </row>
    <row r="62" spans="1:14" s="259" customFormat="1" ht="13.5" customHeight="1" x14ac:dyDescent="0.2">
      <c r="A62" s="256">
        <v>55</v>
      </c>
      <c r="B62" s="981"/>
      <c r="C62" s="262" t="s">
        <v>168</v>
      </c>
      <c r="D62" s="572">
        <v>1084</v>
      </c>
      <c r="E62" s="578">
        <v>1142</v>
      </c>
      <c r="F62" s="258">
        <v>1214</v>
      </c>
      <c r="G62" s="572">
        <v>558</v>
      </c>
      <c r="H62" s="578">
        <v>543</v>
      </c>
      <c r="I62" s="258">
        <v>528</v>
      </c>
      <c r="K62" s="260"/>
      <c r="L62" s="261"/>
      <c r="M62" s="261"/>
      <c r="N62" s="261"/>
    </row>
    <row r="63" spans="1:14" s="259" customFormat="1" ht="16.5" customHeight="1" x14ac:dyDescent="0.2">
      <c r="A63" s="269">
        <v>56</v>
      </c>
      <c r="B63" s="982"/>
      <c r="C63" s="289" t="s">
        <v>163</v>
      </c>
      <c r="D63" s="575">
        <v>336</v>
      </c>
      <c r="E63" s="581">
        <v>356</v>
      </c>
      <c r="F63" s="271">
        <v>358</v>
      </c>
      <c r="G63" s="575">
        <v>311</v>
      </c>
      <c r="H63" s="581">
        <v>312</v>
      </c>
      <c r="I63" s="271">
        <v>305</v>
      </c>
      <c r="K63" s="260"/>
      <c r="L63" s="261"/>
      <c r="M63" s="261"/>
      <c r="N63" s="261"/>
    </row>
    <row r="64" spans="1:14" s="259" customFormat="1" ht="13.9" customHeight="1" x14ac:dyDescent="0.25">
      <c r="A64" s="752" t="s">
        <v>475</v>
      </c>
      <c r="B64" s="753"/>
      <c r="C64" s="754"/>
      <c r="D64" s="755"/>
      <c r="E64" s="755"/>
      <c r="F64" s="755"/>
      <c r="G64" s="755"/>
      <c r="H64" s="755"/>
      <c r="I64" s="755"/>
      <c r="K64" s="260"/>
      <c r="L64" s="261"/>
      <c r="M64" s="261"/>
      <c r="N64" s="261"/>
    </row>
  </sheetData>
  <mergeCells count="9">
    <mergeCell ref="B46:B54"/>
    <mergeCell ref="B55:B63"/>
    <mergeCell ref="A5:A7"/>
    <mergeCell ref="B5:B7"/>
    <mergeCell ref="C5:C7"/>
    <mergeCell ref="B8:B17"/>
    <mergeCell ref="B18:B27"/>
    <mergeCell ref="B28:B36"/>
    <mergeCell ref="B37:B45"/>
  </mergeCells>
  <printOptions horizontalCentered="1"/>
  <pageMargins left="0.11811023622047245" right="0.11811023622047245" top="0.19685039370078741" bottom="0.19685039370078741" header="0.31496062992125984" footer="0.27559055118110237"/>
  <pageSetup paperSize="9" scale="73" orientation="portrait" blackAndWhite="1" horizontalDpi="300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8369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428625</xdr:colOff>
                <xdr:row>23</xdr:row>
                <xdr:rowOff>38100</xdr:rowOff>
              </to>
            </anchor>
          </objectPr>
        </oleObject>
      </mc:Choice>
      <mc:Fallback>
        <oleObject progId="Document" shapeId="58369" r:id="rId4"/>
      </mc:Fallback>
    </mc:AlternateContent>
  </oleObjec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N18"/>
  <sheetViews>
    <sheetView showGridLines="0" zoomScaleNormal="100" workbookViewId="0"/>
  </sheetViews>
  <sheetFormatPr baseColWidth="10" defaultColWidth="11.42578125" defaultRowHeight="11.25" x14ac:dyDescent="0.2"/>
  <cols>
    <col min="1" max="1" width="4.5703125" style="345" customWidth="1"/>
    <col min="2" max="2" width="49.7109375" style="2" bestFit="1" customWidth="1"/>
    <col min="3" max="3" width="12.5703125" style="2" customWidth="1"/>
    <col min="4" max="10" width="11.7109375" style="2" customWidth="1"/>
    <col min="11" max="11" width="11.42578125" style="2"/>
    <col min="12" max="14" width="3.42578125" style="2" customWidth="1"/>
    <col min="15" max="16384" width="11.42578125" style="2"/>
  </cols>
  <sheetData>
    <row r="1" spans="1:14" ht="11.25" customHeight="1" x14ac:dyDescent="0.2">
      <c r="A1" s="403"/>
      <c r="B1" s="1"/>
    </row>
    <row r="2" spans="1:14" s="7" customFormat="1" ht="30" customHeight="1" x14ac:dyDescent="0.3">
      <c r="A2" s="5" t="s">
        <v>420</v>
      </c>
      <c r="B2" s="6"/>
      <c r="C2" s="6"/>
      <c r="D2" s="6"/>
      <c r="E2" s="6"/>
      <c r="F2" s="6"/>
      <c r="G2" s="6"/>
      <c r="H2" s="6"/>
      <c r="I2" s="6"/>
      <c r="J2" s="6"/>
    </row>
    <row r="3" spans="1:14" s="10" customFormat="1" ht="25.5" customHeight="1" x14ac:dyDescent="0.3">
      <c r="A3" s="5" t="s">
        <v>524</v>
      </c>
      <c r="B3" s="9"/>
      <c r="C3" s="9"/>
      <c r="D3" s="9"/>
      <c r="E3" s="9"/>
      <c r="F3" s="9"/>
      <c r="G3" s="9"/>
      <c r="H3" s="9"/>
      <c r="I3" s="9"/>
      <c r="J3" s="9"/>
    </row>
    <row r="4" spans="1:14" s="3" customFormat="1" ht="22.5" customHeight="1" x14ac:dyDescent="0.25">
      <c r="A4" s="71"/>
      <c r="B4" s="72"/>
      <c r="C4" s="72"/>
      <c r="D4" s="72"/>
      <c r="E4" s="72"/>
      <c r="F4" s="72"/>
      <c r="G4" s="72"/>
      <c r="H4" s="73"/>
      <c r="I4" s="72"/>
      <c r="J4" s="162" t="s">
        <v>123</v>
      </c>
    </row>
    <row r="5" spans="1:14" s="19" customFormat="1" ht="21.6" customHeight="1" x14ac:dyDescent="0.2">
      <c r="A5" s="902" t="s">
        <v>2</v>
      </c>
      <c r="B5" s="906" t="s">
        <v>397</v>
      </c>
      <c r="C5" s="906" t="s">
        <v>421</v>
      </c>
      <c r="D5" s="907" t="s">
        <v>169</v>
      </c>
      <c r="E5" s="958"/>
      <c r="F5" s="958"/>
      <c r="G5" s="958"/>
      <c r="H5" s="958"/>
      <c r="I5" s="958"/>
      <c r="J5" s="908"/>
    </row>
    <row r="6" spans="1:14" s="19" customFormat="1" ht="38.450000000000003" customHeight="1" x14ac:dyDescent="0.2">
      <c r="A6" s="903"/>
      <c r="B6" s="905"/>
      <c r="C6" s="905"/>
      <c r="D6" s="524">
        <v>1</v>
      </c>
      <c r="E6" s="532">
        <v>2</v>
      </c>
      <c r="F6" s="532">
        <v>3</v>
      </c>
      <c r="G6" s="532">
        <v>4</v>
      </c>
      <c r="H6" s="532">
        <v>5</v>
      </c>
      <c r="I6" s="532">
        <v>6</v>
      </c>
      <c r="J6" s="643">
        <v>7</v>
      </c>
    </row>
    <row r="7" spans="1:14" s="34" customFormat="1" ht="39.200000000000003" customHeight="1" x14ac:dyDescent="0.2">
      <c r="A7" s="406">
        <v>1</v>
      </c>
      <c r="B7" s="407" t="s">
        <v>170</v>
      </c>
      <c r="C7" s="408">
        <v>461542</v>
      </c>
      <c r="D7" s="409">
        <v>129342</v>
      </c>
      <c r="E7" s="410">
        <v>98784</v>
      </c>
      <c r="F7" s="410">
        <v>86629</v>
      </c>
      <c r="G7" s="410">
        <v>67323</v>
      </c>
      <c r="H7" s="410">
        <v>51057</v>
      </c>
      <c r="I7" s="410">
        <v>19515</v>
      </c>
      <c r="J7" s="411">
        <v>8892</v>
      </c>
      <c r="L7" s="222"/>
      <c r="M7" s="222"/>
      <c r="N7" s="222"/>
    </row>
    <row r="8" spans="1:14" s="34" customFormat="1" ht="39.200000000000003" customHeight="1" x14ac:dyDescent="0.2">
      <c r="A8" s="212">
        <v>2</v>
      </c>
      <c r="B8" s="405" t="s">
        <v>394</v>
      </c>
      <c r="C8" s="216">
        <v>432581</v>
      </c>
      <c r="D8" s="412">
        <v>122613</v>
      </c>
      <c r="E8" s="413">
        <v>93398</v>
      </c>
      <c r="F8" s="413">
        <v>80822</v>
      </c>
      <c r="G8" s="413">
        <v>62172</v>
      </c>
      <c r="H8" s="413">
        <v>46747</v>
      </c>
      <c r="I8" s="413">
        <v>18475</v>
      </c>
      <c r="J8" s="414">
        <v>8354</v>
      </c>
      <c r="L8" s="222"/>
      <c r="M8" s="222"/>
      <c r="N8" s="222"/>
    </row>
    <row r="9" spans="1:14" s="48" customFormat="1" ht="28.9" customHeight="1" x14ac:dyDescent="0.2">
      <c r="A9" s="207">
        <v>3</v>
      </c>
      <c r="B9" s="211" t="s">
        <v>395</v>
      </c>
      <c r="C9" s="383">
        <v>358167</v>
      </c>
      <c r="D9" s="415">
        <v>105371</v>
      </c>
      <c r="E9" s="416">
        <v>77190</v>
      </c>
      <c r="F9" s="416">
        <v>66234</v>
      </c>
      <c r="G9" s="416">
        <v>49505</v>
      </c>
      <c r="H9" s="416">
        <v>36839</v>
      </c>
      <c r="I9" s="416">
        <v>15962</v>
      </c>
      <c r="J9" s="417">
        <v>7066</v>
      </c>
      <c r="L9" s="112"/>
      <c r="M9" s="112"/>
      <c r="N9" s="112"/>
    </row>
    <row r="10" spans="1:14" s="48" customFormat="1" ht="28.9" customHeight="1" x14ac:dyDescent="0.2">
      <c r="A10" s="207">
        <v>4</v>
      </c>
      <c r="B10" s="211" t="s">
        <v>459</v>
      </c>
      <c r="C10" s="383">
        <v>14749</v>
      </c>
      <c r="D10" s="415">
        <v>2934</v>
      </c>
      <c r="E10" s="416">
        <v>2989</v>
      </c>
      <c r="F10" s="416">
        <v>3239</v>
      </c>
      <c r="G10" s="416">
        <v>2837</v>
      </c>
      <c r="H10" s="416">
        <v>2018</v>
      </c>
      <c r="I10" s="416">
        <v>497</v>
      </c>
      <c r="J10" s="417">
        <v>235</v>
      </c>
      <c r="L10" s="112"/>
      <c r="M10" s="112"/>
      <c r="N10" s="112"/>
    </row>
    <row r="11" spans="1:14" s="48" customFormat="1" ht="28.9" customHeight="1" x14ac:dyDescent="0.2">
      <c r="A11" s="207">
        <v>5</v>
      </c>
      <c r="B11" s="211" t="s">
        <v>460</v>
      </c>
      <c r="C11" s="383">
        <v>59665</v>
      </c>
      <c r="D11" s="415">
        <v>14308</v>
      </c>
      <c r="E11" s="416">
        <v>13219</v>
      </c>
      <c r="F11" s="416">
        <v>11349</v>
      </c>
      <c r="G11" s="416">
        <v>9830</v>
      </c>
      <c r="H11" s="416">
        <v>7890</v>
      </c>
      <c r="I11" s="416">
        <v>2016</v>
      </c>
      <c r="J11" s="417">
        <v>1053</v>
      </c>
      <c r="L11" s="112"/>
      <c r="M11" s="112"/>
      <c r="N11" s="112"/>
    </row>
    <row r="12" spans="1:14" s="34" customFormat="1" ht="39.200000000000003" customHeight="1" x14ac:dyDescent="0.2">
      <c r="A12" s="212">
        <v>6</v>
      </c>
      <c r="B12" s="405" t="s">
        <v>413</v>
      </c>
      <c r="C12" s="216">
        <v>1121</v>
      </c>
      <c r="D12" s="412">
        <v>96</v>
      </c>
      <c r="E12" s="413">
        <v>143</v>
      </c>
      <c r="F12" s="413">
        <v>145</v>
      </c>
      <c r="G12" s="413">
        <v>411</v>
      </c>
      <c r="H12" s="413">
        <v>211</v>
      </c>
      <c r="I12" s="413">
        <v>58</v>
      </c>
      <c r="J12" s="414">
        <v>57</v>
      </c>
      <c r="L12" s="222"/>
      <c r="M12" s="222"/>
      <c r="N12" s="222"/>
    </row>
    <row r="13" spans="1:14" s="48" customFormat="1" ht="28.9" customHeight="1" x14ac:dyDescent="0.2">
      <c r="A13" s="207">
        <v>7</v>
      </c>
      <c r="B13" s="211" t="s">
        <v>171</v>
      </c>
      <c r="C13" s="383">
        <v>836</v>
      </c>
      <c r="D13" s="415">
        <v>66</v>
      </c>
      <c r="E13" s="416">
        <v>110</v>
      </c>
      <c r="F13" s="416">
        <v>107</v>
      </c>
      <c r="G13" s="416">
        <v>308</v>
      </c>
      <c r="H13" s="416">
        <v>163</v>
      </c>
      <c r="I13" s="416">
        <v>39</v>
      </c>
      <c r="J13" s="417">
        <v>43</v>
      </c>
      <c r="L13" s="112"/>
      <c r="M13" s="112"/>
      <c r="N13" s="112"/>
    </row>
    <row r="14" spans="1:14" s="48" customFormat="1" ht="28.9" customHeight="1" x14ac:dyDescent="0.2">
      <c r="A14" s="207">
        <v>8</v>
      </c>
      <c r="B14" s="211" t="s">
        <v>461</v>
      </c>
      <c r="C14" s="383">
        <v>90</v>
      </c>
      <c r="D14" s="415">
        <v>12</v>
      </c>
      <c r="E14" s="416">
        <v>10</v>
      </c>
      <c r="F14" s="416">
        <v>16</v>
      </c>
      <c r="G14" s="416">
        <v>28</v>
      </c>
      <c r="H14" s="416">
        <v>14</v>
      </c>
      <c r="I14" s="416">
        <v>7</v>
      </c>
      <c r="J14" s="417">
        <v>3</v>
      </c>
      <c r="L14" s="112"/>
      <c r="M14" s="112"/>
      <c r="N14" s="112"/>
    </row>
    <row r="15" spans="1:14" s="48" customFormat="1" ht="28.9" customHeight="1" x14ac:dyDescent="0.2">
      <c r="A15" s="207">
        <v>9</v>
      </c>
      <c r="B15" s="211" t="s">
        <v>456</v>
      </c>
      <c r="C15" s="383">
        <v>195</v>
      </c>
      <c r="D15" s="415">
        <v>18</v>
      </c>
      <c r="E15" s="416">
        <v>23</v>
      </c>
      <c r="F15" s="416">
        <v>22</v>
      </c>
      <c r="G15" s="416">
        <v>75</v>
      </c>
      <c r="H15" s="416">
        <v>34</v>
      </c>
      <c r="I15" s="416">
        <v>12</v>
      </c>
      <c r="J15" s="417">
        <v>11</v>
      </c>
      <c r="L15" s="112"/>
      <c r="M15" s="112"/>
      <c r="N15" s="112"/>
    </row>
    <row r="16" spans="1:14" s="34" customFormat="1" ht="39.200000000000003" customHeight="1" x14ac:dyDescent="0.2">
      <c r="A16" s="212">
        <v>10</v>
      </c>
      <c r="B16" s="405" t="s">
        <v>172</v>
      </c>
      <c r="C16" s="216">
        <v>27840</v>
      </c>
      <c r="D16" s="412">
        <v>6633</v>
      </c>
      <c r="E16" s="413">
        <v>5243</v>
      </c>
      <c r="F16" s="413">
        <v>5662</v>
      </c>
      <c r="G16" s="413">
        <v>4740</v>
      </c>
      <c r="H16" s="413">
        <v>4099</v>
      </c>
      <c r="I16" s="413">
        <v>982</v>
      </c>
      <c r="J16" s="414">
        <v>481</v>
      </c>
      <c r="L16" s="222"/>
      <c r="M16" s="222"/>
      <c r="N16" s="222"/>
    </row>
    <row r="17" spans="1:14" s="48" customFormat="1" ht="28.9" customHeight="1" x14ac:dyDescent="0.2">
      <c r="A17" s="217">
        <v>11</v>
      </c>
      <c r="B17" s="384" t="s">
        <v>462</v>
      </c>
      <c r="C17" s="133">
        <v>27840</v>
      </c>
      <c r="D17" s="418">
        <v>6633</v>
      </c>
      <c r="E17" s="419">
        <v>5243</v>
      </c>
      <c r="F17" s="419">
        <v>5662</v>
      </c>
      <c r="G17" s="419">
        <v>4740</v>
      </c>
      <c r="H17" s="419">
        <v>4099</v>
      </c>
      <c r="I17" s="419">
        <v>982</v>
      </c>
      <c r="J17" s="420">
        <v>481</v>
      </c>
      <c r="L17" s="112"/>
      <c r="M17" s="112"/>
      <c r="N17" s="112"/>
    </row>
    <row r="18" spans="1:14" s="645" customFormat="1" ht="17.100000000000001" customHeight="1" x14ac:dyDescent="0.25">
      <c r="A18" s="644" t="s">
        <v>396</v>
      </c>
    </row>
  </sheetData>
  <mergeCells count="4">
    <mergeCell ref="A5:A6"/>
    <mergeCell ref="B5:B6"/>
    <mergeCell ref="C5:C6"/>
    <mergeCell ref="D5:J5"/>
  </mergeCells>
  <printOptions horizontalCentered="1"/>
  <pageMargins left="0.19685039370078741" right="0.19685039370078741" top="0.59055118110236227" bottom="0.59055118110236227" header="0.43307086614173229" footer="0.23622047244094491"/>
  <pageSetup paperSize="9" scale="90" orientation="landscape" blackAndWhite="1" horizontalDpi="300" vertic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4"/>
  <sheetViews>
    <sheetView showGridLines="0" zoomScaleNormal="100" workbookViewId="0"/>
  </sheetViews>
  <sheetFormatPr baseColWidth="10" defaultColWidth="11.42578125" defaultRowHeight="11.25" x14ac:dyDescent="0.2"/>
  <cols>
    <col min="1" max="1" width="4.5703125" style="680" customWidth="1"/>
    <col min="2" max="2" width="49.7109375" style="679" customWidth="1"/>
    <col min="3" max="3" width="12.5703125" style="679" customWidth="1"/>
    <col min="4" max="10" width="11.7109375" style="679" customWidth="1"/>
    <col min="11" max="11" width="11.42578125" style="679"/>
    <col min="12" max="14" width="3.42578125" style="679" customWidth="1"/>
    <col min="15" max="16384" width="11.42578125" style="679"/>
  </cols>
  <sheetData>
    <row r="2" spans="1:14" s="646" customFormat="1" ht="30" customHeight="1" x14ac:dyDescent="0.3">
      <c r="A2" s="986" t="s">
        <v>482</v>
      </c>
      <c r="B2" s="987"/>
      <c r="C2" s="987"/>
      <c r="D2" s="987"/>
      <c r="E2" s="987"/>
      <c r="F2" s="987"/>
      <c r="G2" s="987"/>
      <c r="H2" s="987"/>
      <c r="I2" s="987"/>
      <c r="J2" s="987"/>
    </row>
    <row r="3" spans="1:14" s="647" customFormat="1" ht="25.5" customHeight="1" x14ac:dyDescent="0.3">
      <c r="A3" s="987" t="s">
        <v>524</v>
      </c>
      <c r="B3" s="987"/>
      <c r="C3" s="987"/>
      <c r="D3" s="987"/>
      <c r="E3" s="987"/>
      <c r="F3" s="987"/>
      <c r="G3" s="987"/>
      <c r="H3" s="987"/>
      <c r="I3" s="987"/>
      <c r="J3" s="987"/>
    </row>
    <row r="4" spans="1:14" s="645" customFormat="1" ht="22.5" customHeight="1" x14ac:dyDescent="0.25">
      <c r="A4" s="648"/>
      <c r="B4" s="649"/>
      <c r="C4" s="649"/>
      <c r="D4" s="649"/>
      <c r="E4" s="649"/>
      <c r="F4" s="649"/>
      <c r="G4" s="649"/>
      <c r="H4" s="650"/>
      <c r="I4" s="649"/>
      <c r="J4" s="651" t="s">
        <v>403</v>
      </c>
    </row>
    <row r="5" spans="1:14" s="652" customFormat="1" ht="21.6" customHeight="1" x14ac:dyDescent="0.2">
      <c r="A5" s="988" t="s">
        <v>2</v>
      </c>
      <c r="B5" s="990" t="s">
        <v>397</v>
      </c>
      <c r="C5" s="990" t="s">
        <v>421</v>
      </c>
      <c r="D5" s="992" t="s">
        <v>169</v>
      </c>
      <c r="E5" s="993"/>
      <c r="F5" s="993"/>
      <c r="G5" s="993"/>
      <c r="H5" s="993"/>
      <c r="I5" s="993"/>
      <c r="J5" s="994"/>
    </row>
    <row r="6" spans="1:14" s="652" customFormat="1" ht="38.450000000000003" customHeight="1" x14ac:dyDescent="0.2">
      <c r="A6" s="989"/>
      <c r="B6" s="991"/>
      <c r="C6" s="991"/>
      <c r="D6" s="653">
        <v>1</v>
      </c>
      <c r="E6" s="654">
        <v>2</v>
      </c>
      <c r="F6" s="654">
        <v>3</v>
      </c>
      <c r="G6" s="654">
        <v>4</v>
      </c>
      <c r="H6" s="654">
        <v>5</v>
      </c>
      <c r="I6" s="654">
        <v>6</v>
      </c>
      <c r="J6" s="655">
        <v>7</v>
      </c>
    </row>
    <row r="7" spans="1:14" s="662" customFormat="1" ht="35.1" customHeight="1" x14ac:dyDescent="0.2">
      <c r="A7" s="656">
        <v>1</v>
      </c>
      <c r="B7" s="657" t="s">
        <v>171</v>
      </c>
      <c r="C7" s="658">
        <v>358167</v>
      </c>
      <c r="D7" s="659">
        <v>105371</v>
      </c>
      <c r="E7" s="660">
        <v>77190</v>
      </c>
      <c r="F7" s="660">
        <v>66234</v>
      </c>
      <c r="G7" s="660">
        <v>49505</v>
      </c>
      <c r="H7" s="660">
        <v>36839</v>
      </c>
      <c r="I7" s="660">
        <v>15962</v>
      </c>
      <c r="J7" s="661">
        <v>7066</v>
      </c>
      <c r="L7" s="663"/>
      <c r="M7" s="663"/>
      <c r="N7" s="663"/>
    </row>
    <row r="8" spans="1:14" s="670" customFormat="1" ht="23.1" customHeight="1" x14ac:dyDescent="0.2">
      <c r="A8" s="664">
        <v>2</v>
      </c>
      <c r="B8" s="665" t="s">
        <v>47</v>
      </c>
      <c r="C8" s="666">
        <v>292015</v>
      </c>
      <c r="D8" s="667">
        <v>85902</v>
      </c>
      <c r="E8" s="668">
        <v>63583</v>
      </c>
      <c r="F8" s="668">
        <v>53929</v>
      </c>
      <c r="G8" s="668">
        <v>41173</v>
      </c>
      <c r="H8" s="668">
        <v>31715</v>
      </c>
      <c r="I8" s="668">
        <v>11072</v>
      </c>
      <c r="J8" s="669">
        <v>4641</v>
      </c>
      <c r="L8" s="671"/>
      <c r="M8" s="671"/>
      <c r="N8" s="671"/>
    </row>
    <row r="9" spans="1:14" s="670" customFormat="1" ht="23.1" customHeight="1" x14ac:dyDescent="0.2">
      <c r="A9" s="664">
        <v>3</v>
      </c>
      <c r="B9" s="665" t="s">
        <v>417</v>
      </c>
      <c r="C9" s="666">
        <v>43</v>
      </c>
      <c r="D9" s="667">
        <v>8</v>
      </c>
      <c r="E9" s="668">
        <v>7</v>
      </c>
      <c r="F9" s="668">
        <v>8</v>
      </c>
      <c r="G9" s="668">
        <v>12</v>
      </c>
      <c r="H9" s="668">
        <v>8</v>
      </c>
      <c r="I9" s="668">
        <v>0</v>
      </c>
      <c r="J9" s="669">
        <v>0</v>
      </c>
      <c r="L9" s="671"/>
      <c r="M9" s="671"/>
      <c r="N9" s="671"/>
    </row>
    <row r="10" spans="1:14" s="670" customFormat="1" ht="23.1" customHeight="1" x14ac:dyDescent="0.2">
      <c r="A10" s="664">
        <v>4</v>
      </c>
      <c r="B10" s="665" t="s">
        <v>418</v>
      </c>
      <c r="C10" s="666">
        <v>194</v>
      </c>
      <c r="D10" s="667">
        <v>22</v>
      </c>
      <c r="E10" s="668">
        <v>28</v>
      </c>
      <c r="F10" s="668">
        <v>36</v>
      </c>
      <c r="G10" s="668">
        <v>36</v>
      </c>
      <c r="H10" s="668">
        <v>43</v>
      </c>
      <c r="I10" s="668">
        <v>21</v>
      </c>
      <c r="J10" s="669">
        <v>8</v>
      </c>
      <c r="L10" s="671"/>
      <c r="M10" s="671"/>
      <c r="N10" s="671"/>
    </row>
    <row r="11" spans="1:14" s="670" customFormat="1" ht="23.1" customHeight="1" x14ac:dyDescent="0.2">
      <c r="A11" s="664">
        <v>5</v>
      </c>
      <c r="B11" s="665" t="s">
        <v>398</v>
      </c>
      <c r="C11" s="666">
        <v>31</v>
      </c>
      <c r="D11" s="667">
        <v>4</v>
      </c>
      <c r="E11" s="668">
        <v>8</v>
      </c>
      <c r="F11" s="668">
        <v>7</v>
      </c>
      <c r="G11" s="668">
        <v>8</v>
      </c>
      <c r="H11" s="668">
        <v>3</v>
      </c>
      <c r="I11" s="668">
        <v>1</v>
      </c>
      <c r="J11" s="669">
        <v>0</v>
      </c>
      <c r="L11" s="671"/>
      <c r="M11" s="671"/>
      <c r="N11" s="671"/>
    </row>
    <row r="12" spans="1:14" s="670" customFormat="1" ht="23.1" customHeight="1" x14ac:dyDescent="0.2">
      <c r="A12" s="664">
        <v>6</v>
      </c>
      <c r="B12" s="665" t="s">
        <v>419</v>
      </c>
      <c r="C12" s="666">
        <v>1946</v>
      </c>
      <c r="D12" s="667">
        <v>1311</v>
      </c>
      <c r="E12" s="668">
        <v>314</v>
      </c>
      <c r="F12" s="668">
        <v>162</v>
      </c>
      <c r="G12" s="668">
        <v>98</v>
      </c>
      <c r="H12" s="668">
        <v>42</v>
      </c>
      <c r="I12" s="668">
        <v>8</v>
      </c>
      <c r="J12" s="669">
        <v>11</v>
      </c>
      <c r="L12" s="671"/>
      <c r="M12" s="671"/>
      <c r="N12" s="671"/>
    </row>
    <row r="13" spans="1:14" s="670" customFormat="1" ht="23.1" customHeight="1" x14ac:dyDescent="0.2">
      <c r="A13" s="664">
        <v>7</v>
      </c>
      <c r="B13" s="665" t="s">
        <v>399</v>
      </c>
      <c r="C13" s="666">
        <v>63938</v>
      </c>
      <c r="D13" s="667">
        <v>18124</v>
      </c>
      <c r="E13" s="668">
        <v>13250</v>
      </c>
      <c r="F13" s="668">
        <v>12092</v>
      </c>
      <c r="G13" s="668">
        <v>8178</v>
      </c>
      <c r="H13" s="668">
        <v>5028</v>
      </c>
      <c r="I13" s="668">
        <v>4860</v>
      </c>
      <c r="J13" s="669">
        <v>2406</v>
      </c>
      <c r="L13" s="671"/>
      <c r="M13" s="671"/>
      <c r="N13" s="671"/>
    </row>
    <row r="14" spans="1:14" s="662" customFormat="1" ht="35.1" customHeight="1" x14ac:dyDescent="0.2">
      <c r="A14" s="656">
        <v>8</v>
      </c>
      <c r="B14" s="657" t="s">
        <v>463</v>
      </c>
      <c r="C14" s="658">
        <v>14749</v>
      </c>
      <c r="D14" s="659">
        <v>2934</v>
      </c>
      <c r="E14" s="660">
        <v>2989</v>
      </c>
      <c r="F14" s="660">
        <v>3239</v>
      </c>
      <c r="G14" s="660">
        <v>2837</v>
      </c>
      <c r="H14" s="660">
        <v>2018</v>
      </c>
      <c r="I14" s="660">
        <v>497</v>
      </c>
      <c r="J14" s="661">
        <v>235</v>
      </c>
      <c r="L14" s="663"/>
      <c r="M14" s="663"/>
      <c r="N14" s="663"/>
    </row>
    <row r="15" spans="1:14" s="670" customFormat="1" ht="23.1" customHeight="1" x14ac:dyDescent="0.2">
      <c r="A15" s="664">
        <v>9</v>
      </c>
      <c r="B15" s="665" t="s">
        <v>464</v>
      </c>
      <c r="C15" s="666">
        <v>6257</v>
      </c>
      <c r="D15" s="667">
        <v>1252</v>
      </c>
      <c r="E15" s="668">
        <v>1229</v>
      </c>
      <c r="F15" s="668">
        <v>1326</v>
      </c>
      <c r="G15" s="668">
        <v>1309</v>
      </c>
      <c r="H15" s="668">
        <v>817</v>
      </c>
      <c r="I15" s="668">
        <v>209</v>
      </c>
      <c r="J15" s="669">
        <v>115</v>
      </c>
      <c r="L15" s="671"/>
      <c r="M15" s="671"/>
      <c r="N15" s="671"/>
    </row>
    <row r="16" spans="1:14" s="670" customFormat="1" ht="23.1" customHeight="1" x14ac:dyDescent="0.2">
      <c r="A16" s="664">
        <v>10</v>
      </c>
      <c r="B16" s="665" t="s">
        <v>400</v>
      </c>
      <c r="C16" s="666">
        <v>8492</v>
      </c>
      <c r="D16" s="667">
        <v>1682</v>
      </c>
      <c r="E16" s="668">
        <v>1760</v>
      </c>
      <c r="F16" s="668">
        <v>1913</v>
      </c>
      <c r="G16" s="668">
        <v>1528</v>
      </c>
      <c r="H16" s="668">
        <v>1201</v>
      </c>
      <c r="I16" s="668">
        <v>288</v>
      </c>
      <c r="J16" s="669">
        <v>120</v>
      </c>
      <c r="L16" s="671"/>
      <c r="M16" s="671"/>
      <c r="N16" s="671"/>
    </row>
    <row r="17" spans="1:14" s="662" customFormat="1" ht="35.1" customHeight="1" x14ac:dyDescent="0.2">
      <c r="A17" s="656">
        <v>11</v>
      </c>
      <c r="B17" s="657" t="s">
        <v>456</v>
      </c>
      <c r="C17" s="658">
        <v>59665</v>
      </c>
      <c r="D17" s="659">
        <v>14308</v>
      </c>
      <c r="E17" s="660">
        <v>13219</v>
      </c>
      <c r="F17" s="660">
        <v>11349</v>
      </c>
      <c r="G17" s="660">
        <v>9830</v>
      </c>
      <c r="H17" s="660">
        <v>7890</v>
      </c>
      <c r="I17" s="660">
        <v>2016</v>
      </c>
      <c r="J17" s="661">
        <v>1053</v>
      </c>
      <c r="L17" s="663"/>
      <c r="M17" s="663"/>
      <c r="N17" s="663"/>
    </row>
    <row r="18" spans="1:14" s="670" customFormat="1" ht="23.1" customHeight="1" x14ac:dyDescent="0.2">
      <c r="A18" s="664">
        <v>12</v>
      </c>
      <c r="B18" s="665" t="s">
        <v>465</v>
      </c>
      <c r="C18" s="666">
        <v>23420</v>
      </c>
      <c r="D18" s="667">
        <v>6110</v>
      </c>
      <c r="E18" s="668">
        <v>4858</v>
      </c>
      <c r="F18" s="668">
        <v>4342</v>
      </c>
      <c r="G18" s="668">
        <v>3683</v>
      </c>
      <c r="H18" s="668">
        <v>3024</v>
      </c>
      <c r="I18" s="668">
        <v>1008</v>
      </c>
      <c r="J18" s="669">
        <v>395</v>
      </c>
      <c r="L18" s="671"/>
      <c r="M18" s="671"/>
      <c r="N18" s="671"/>
    </row>
    <row r="19" spans="1:14" s="670" customFormat="1" ht="23.1" customHeight="1" x14ac:dyDescent="0.2">
      <c r="A19" s="664">
        <v>13</v>
      </c>
      <c r="B19" s="665" t="s">
        <v>466</v>
      </c>
      <c r="C19" s="666">
        <v>36245</v>
      </c>
      <c r="D19" s="667">
        <v>8198</v>
      </c>
      <c r="E19" s="668">
        <v>8361</v>
      </c>
      <c r="F19" s="668">
        <v>7007</v>
      </c>
      <c r="G19" s="668">
        <v>6147</v>
      </c>
      <c r="H19" s="668">
        <v>4866</v>
      </c>
      <c r="I19" s="668">
        <v>1008</v>
      </c>
      <c r="J19" s="669">
        <v>658</v>
      </c>
      <c r="L19" s="671"/>
      <c r="M19" s="671"/>
      <c r="N19" s="671"/>
    </row>
    <row r="20" spans="1:14" s="662" customFormat="1" ht="35.1" customHeight="1" x14ac:dyDescent="0.2">
      <c r="A20" s="656">
        <v>14</v>
      </c>
      <c r="B20" s="657" t="s">
        <v>467</v>
      </c>
      <c r="C20" s="658">
        <v>27840</v>
      </c>
      <c r="D20" s="659">
        <v>6633</v>
      </c>
      <c r="E20" s="660">
        <v>5243</v>
      </c>
      <c r="F20" s="660">
        <v>5662</v>
      </c>
      <c r="G20" s="660">
        <v>4740</v>
      </c>
      <c r="H20" s="660">
        <v>4099</v>
      </c>
      <c r="I20" s="660">
        <v>982</v>
      </c>
      <c r="J20" s="661">
        <v>481</v>
      </c>
      <c r="L20" s="663"/>
      <c r="M20" s="663"/>
      <c r="N20" s="663"/>
    </row>
    <row r="21" spans="1:14" s="670" customFormat="1" ht="32.25" customHeight="1" x14ac:dyDescent="0.2">
      <c r="A21" s="664">
        <v>15</v>
      </c>
      <c r="B21" s="672" t="s">
        <v>401</v>
      </c>
      <c r="C21" s="666">
        <v>20445</v>
      </c>
      <c r="D21" s="667">
        <v>4778</v>
      </c>
      <c r="E21" s="668">
        <v>3813</v>
      </c>
      <c r="F21" s="668">
        <v>4153</v>
      </c>
      <c r="G21" s="668">
        <v>3554</v>
      </c>
      <c r="H21" s="668">
        <v>3057</v>
      </c>
      <c r="I21" s="668">
        <v>727</v>
      </c>
      <c r="J21" s="669">
        <v>363</v>
      </c>
      <c r="L21" s="671"/>
      <c r="M21" s="671"/>
      <c r="N21" s="671"/>
    </row>
    <row r="22" spans="1:14" s="670" customFormat="1" ht="32.25" customHeight="1" x14ac:dyDescent="0.2">
      <c r="A22" s="673">
        <v>16</v>
      </c>
      <c r="B22" s="674" t="s">
        <v>402</v>
      </c>
      <c r="C22" s="675">
        <v>7395</v>
      </c>
      <c r="D22" s="676">
        <v>1855</v>
      </c>
      <c r="E22" s="677">
        <v>1430</v>
      </c>
      <c r="F22" s="677">
        <v>1509</v>
      </c>
      <c r="G22" s="677">
        <v>1186</v>
      </c>
      <c r="H22" s="677">
        <v>1042</v>
      </c>
      <c r="I22" s="677">
        <v>255</v>
      </c>
      <c r="J22" s="678">
        <v>118</v>
      </c>
      <c r="L22" s="671"/>
      <c r="M22" s="671"/>
      <c r="N22" s="671"/>
    </row>
    <row r="23" spans="1:14" s="645" customFormat="1" ht="19.149999999999999" customHeight="1" x14ac:dyDescent="0.25">
      <c r="A23" s="644"/>
    </row>
    <row r="24" spans="1:14" ht="15" x14ac:dyDescent="0.25">
      <c r="A24" s="644"/>
    </row>
  </sheetData>
  <mergeCells count="6">
    <mergeCell ref="A2:J2"/>
    <mergeCell ref="A3:J3"/>
    <mergeCell ref="A5:A6"/>
    <mergeCell ref="B5:B6"/>
    <mergeCell ref="C5:C6"/>
    <mergeCell ref="D5:J5"/>
  </mergeCells>
  <printOptions horizontalCentered="1"/>
  <pageMargins left="0.19685039370078741" right="0.19685039370078741" top="0.39370078740157483" bottom="0.59055118110236227" header="0.23622047244094491" footer="0.23622047244094491"/>
  <pageSetup paperSize="9" scale="90" orientation="landscape" blackAndWhite="1" horizontalDpi="300" vertic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J14"/>
  <sheetViews>
    <sheetView showGridLines="0" workbookViewId="0"/>
  </sheetViews>
  <sheetFormatPr baseColWidth="10" defaultColWidth="11.42578125" defaultRowHeight="12.75" x14ac:dyDescent="0.2"/>
  <cols>
    <col min="1" max="1" width="4.5703125" style="27" customWidth="1"/>
    <col min="2" max="2" width="33.5703125" style="3" customWidth="1"/>
    <col min="3" max="6" width="20.7109375" style="3" customWidth="1"/>
    <col min="7" max="7" width="11.42578125" style="3"/>
    <col min="8" max="8" width="4.5703125" style="3" customWidth="1"/>
    <col min="9" max="9" width="3.42578125" style="3" customWidth="1"/>
    <col min="10" max="10" width="4.5703125" style="3" customWidth="1"/>
    <col min="11" max="16384" width="11.42578125" style="3"/>
  </cols>
  <sheetData>
    <row r="1" spans="1:10" s="2" customFormat="1" ht="10.15" customHeight="1" x14ac:dyDescent="0.2">
      <c r="A1" s="403"/>
      <c r="B1" s="1"/>
      <c r="F1" s="4"/>
    </row>
    <row r="2" spans="1:10" s="7" customFormat="1" ht="60" customHeight="1" x14ac:dyDescent="0.3">
      <c r="A2" s="68" t="s">
        <v>424</v>
      </c>
      <c r="B2" s="6"/>
      <c r="C2" s="6"/>
      <c r="D2" s="6"/>
      <c r="E2" s="6"/>
      <c r="F2" s="6"/>
    </row>
    <row r="3" spans="1:10" s="10" customFormat="1" ht="35.25" customHeight="1" x14ac:dyDescent="0.3">
      <c r="A3" s="5" t="s">
        <v>524</v>
      </c>
      <c r="B3" s="9"/>
      <c r="C3" s="9"/>
      <c r="D3" s="9"/>
      <c r="E3" s="9"/>
      <c r="F3" s="9"/>
    </row>
    <row r="4" spans="1:10" ht="33.75" customHeight="1" x14ac:dyDescent="0.25">
      <c r="A4" s="71"/>
      <c r="B4" s="72"/>
      <c r="C4" s="72"/>
      <c r="D4" s="72"/>
      <c r="E4" s="72"/>
      <c r="F4" s="162" t="s">
        <v>124</v>
      </c>
    </row>
    <row r="5" spans="1:10" s="19" customFormat="1" ht="24" customHeight="1" x14ac:dyDescent="0.2">
      <c r="A5" s="902" t="s">
        <v>2</v>
      </c>
      <c r="B5" s="904" t="s">
        <v>173</v>
      </c>
      <c r="C5" s="94" t="s">
        <v>421</v>
      </c>
      <c r="D5" s="95"/>
      <c r="E5" s="96"/>
      <c r="F5" s="906" t="s">
        <v>422</v>
      </c>
    </row>
    <row r="6" spans="1:10" s="19" customFormat="1" ht="29.25" customHeight="1" x14ac:dyDescent="0.2">
      <c r="A6" s="903"/>
      <c r="B6" s="905"/>
      <c r="C6" s="613" t="s">
        <v>0</v>
      </c>
      <c r="D6" s="614" t="s">
        <v>8</v>
      </c>
      <c r="E6" s="613" t="s">
        <v>10</v>
      </c>
      <c r="F6" s="928"/>
    </row>
    <row r="7" spans="1:10" s="48" customFormat="1" ht="39" customHeight="1" thickBot="1" x14ac:dyDescent="0.25">
      <c r="A7" s="174">
        <v>1</v>
      </c>
      <c r="B7" s="615" t="s">
        <v>142</v>
      </c>
      <c r="C7" s="219">
        <v>461542</v>
      </c>
      <c r="D7" s="566">
        <v>174061</v>
      </c>
      <c r="E7" s="221">
        <v>287481</v>
      </c>
      <c r="F7" s="685">
        <v>496.34</v>
      </c>
      <c r="H7" s="112"/>
      <c r="I7" s="112"/>
      <c r="J7" s="112"/>
    </row>
    <row r="8" spans="1:10" s="48" customFormat="1" ht="30" customHeight="1" thickTop="1" x14ac:dyDescent="0.2">
      <c r="A8" s="207">
        <v>2</v>
      </c>
      <c r="B8" s="612">
        <v>1</v>
      </c>
      <c r="C8" s="226">
        <v>129342</v>
      </c>
      <c r="D8" s="568">
        <v>47492</v>
      </c>
      <c r="E8" s="228">
        <v>81850</v>
      </c>
      <c r="F8" s="686">
        <v>161.62</v>
      </c>
      <c r="H8" s="112"/>
      <c r="I8" s="112"/>
      <c r="J8" s="112"/>
    </row>
    <row r="9" spans="1:10" s="48" customFormat="1" ht="30" customHeight="1" x14ac:dyDescent="0.2">
      <c r="A9" s="207">
        <v>3</v>
      </c>
      <c r="B9" s="612">
        <v>2</v>
      </c>
      <c r="C9" s="226">
        <v>98784</v>
      </c>
      <c r="D9" s="568">
        <v>38155</v>
      </c>
      <c r="E9" s="228">
        <v>60629</v>
      </c>
      <c r="F9" s="686">
        <v>299.37</v>
      </c>
      <c r="H9" s="112"/>
      <c r="I9" s="112"/>
      <c r="J9" s="112"/>
    </row>
    <row r="10" spans="1:10" s="48" customFormat="1" ht="30" customHeight="1" x14ac:dyDescent="0.2">
      <c r="A10" s="207">
        <v>4</v>
      </c>
      <c r="B10" s="612">
        <v>3</v>
      </c>
      <c r="C10" s="226">
        <v>86629</v>
      </c>
      <c r="D10" s="568">
        <v>33375</v>
      </c>
      <c r="E10" s="228">
        <v>53254</v>
      </c>
      <c r="F10" s="686">
        <v>468.82</v>
      </c>
      <c r="H10" s="112"/>
      <c r="I10" s="112"/>
      <c r="J10" s="112"/>
    </row>
    <row r="11" spans="1:10" s="48" customFormat="1" ht="30" customHeight="1" x14ac:dyDescent="0.2">
      <c r="A11" s="207">
        <v>5</v>
      </c>
      <c r="B11" s="612">
        <v>4</v>
      </c>
      <c r="C11" s="226">
        <v>67323</v>
      </c>
      <c r="D11" s="568">
        <v>25911</v>
      </c>
      <c r="E11" s="228">
        <v>41412</v>
      </c>
      <c r="F11" s="686">
        <v>706.69</v>
      </c>
      <c r="H11" s="112"/>
      <c r="I11" s="112"/>
      <c r="J11" s="112"/>
    </row>
    <row r="12" spans="1:10" s="48" customFormat="1" ht="30" customHeight="1" x14ac:dyDescent="0.2">
      <c r="A12" s="207">
        <v>6</v>
      </c>
      <c r="B12" s="612">
        <v>5</v>
      </c>
      <c r="C12" s="226">
        <v>51057</v>
      </c>
      <c r="D12" s="568">
        <v>17548</v>
      </c>
      <c r="E12" s="228">
        <v>33509</v>
      </c>
      <c r="F12" s="686">
        <v>958.53</v>
      </c>
      <c r="H12" s="112"/>
      <c r="I12" s="112"/>
      <c r="J12" s="112"/>
    </row>
    <row r="13" spans="1:10" s="48" customFormat="1" ht="30" customHeight="1" x14ac:dyDescent="0.2">
      <c r="A13" s="207">
        <v>7</v>
      </c>
      <c r="B13" s="612">
        <v>6</v>
      </c>
      <c r="C13" s="226">
        <v>19515</v>
      </c>
      <c r="D13" s="568">
        <v>8325</v>
      </c>
      <c r="E13" s="228">
        <v>11190</v>
      </c>
      <c r="F13" s="686">
        <v>1328.58</v>
      </c>
      <c r="H13" s="112"/>
      <c r="I13" s="112"/>
      <c r="J13" s="112"/>
    </row>
    <row r="14" spans="1:10" s="48" customFormat="1" ht="30" customHeight="1" x14ac:dyDescent="0.2">
      <c r="A14" s="217">
        <v>8</v>
      </c>
      <c r="B14" s="642">
        <v>7</v>
      </c>
      <c r="C14" s="125">
        <v>8892</v>
      </c>
      <c r="D14" s="539">
        <v>3255</v>
      </c>
      <c r="E14" s="127">
        <v>5637</v>
      </c>
      <c r="F14" s="687">
        <v>1748.5</v>
      </c>
      <c r="H14" s="112"/>
      <c r="I14" s="112"/>
      <c r="J14" s="112"/>
    </row>
  </sheetData>
  <mergeCells count="3">
    <mergeCell ref="A5:A6"/>
    <mergeCell ref="B5:B6"/>
    <mergeCell ref="F5:F6"/>
  </mergeCells>
  <printOptions horizontalCentered="1"/>
  <pageMargins left="0.39370078740157483" right="0.39370078740157483" top="0.59055118110236227" bottom="0.59055118110236227" header="0.43307086614173229" footer="0.43307086614173229"/>
  <pageSetup paperSize="9" scale="95" orientation="landscape" blackAndWhite="1" horizontalDpi="300" verticalDpi="3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9393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9393" r:id="rId4"/>
      </mc:Fallback>
    </mc:AlternateContent>
  </oleObjec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zoomScaleNormal="100" workbookViewId="0"/>
  </sheetViews>
  <sheetFormatPr baseColWidth="10" defaultColWidth="11.42578125" defaultRowHeight="12.75" x14ac:dyDescent="0.2"/>
  <cols>
    <col min="1" max="1" width="5.7109375" style="274" customWidth="1"/>
    <col min="2" max="2" width="30.85546875" style="243" customWidth="1"/>
    <col min="3" max="11" width="12.28515625" style="243" customWidth="1"/>
    <col min="12" max="16384" width="11.42578125" style="243"/>
  </cols>
  <sheetData>
    <row r="1" spans="1:11" s="232" customFormat="1" ht="10.9" customHeight="1" x14ac:dyDescent="0.2">
      <c r="A1" s="402"/>
      <c r="B1" s="231"/>
      <c r="K1" s="233"/>
    </row>
    <row r="2" spans="1:11" s="236" customFormat="1" ht="47.45" customHeight="1" x14ac:dyDescent="0.25">
      <c r="A2" s="385" t="s">
        <v>177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</row>
    <row r="3" spans="1:11" s="239" customFormat="1" ht="17.45" customHeight="1" x14ac:dyDescent="0.25">
      <c r="A3" s="821" t="s">
        <v>524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</row>
    <row r="4" spans="1:11" ht="30" customHeight="1" x14ac:dyDescent="0.25">
      <c r="A4" s="240"/>
      <c r="B4" s="241"/>
      <c r="C4" s="388"/>
      <c r="D4" s="388"/>
      <c r="E4" s="388"/>
      <c r="K4" s="389" t="s">
        <v>126</v>
      </c>
    </row>
    <row r="5" spans="1:11" ht="19.899999999999999" customHeight="1" x14ac:dyDescent="0.2">
      <c r="A5" s="995" t="s">
        <v>2</v>
      </c>
      <c r="B5" s="998" t="s">
        <v>20</v>
      </c>
      <c r="C5" s="1001" t="s">
        <v>174</v>
      </c>
      <c r="D5" s="1002"/>
      <c r="E5" s="1003"/>
      <c r="F5" s="390" t="s">
        <v>175</v>
      </c>
      <c r="G5" s="390"/>
      <c r="H5" s="390"/>
      <c r="I5" s="390"/>
      <c r="J5" s="390"/>
      <c r="K5" s="391"/>
    </row>
    <row r="6" spans="1:11" ht="19.899999999999999" customHeight="1" x14ac:dyDescent="0.2">
      <c r="A6" s="996"/>
      <c r="B6" s="999"/>
      <c r="C6" s="1004"/>
      <c r="D6" s="1005"/>
      <c r="E6" s="1006"/>
      <c r="F6" s="392" t="s">
        <v>5</v>
      </c>
      <c r="G6" s="393"/>
      <c r="H6" s="394"/>
      <c r="I6" s="390" t="s">
        <v>6</v>
      </c>
      <c r="J6" s="395"/>
      <c r="K6" s="396"/>
    </row>
    <row r="7" spans="1:11" ht="19.899999999999999" customHeight="1" x14ac:dyDescent="0.2">
      <c r="A7" s="997"/>
      <c r="B7" s="1000"/>
      <c r="C7" s="601" t="s">
        <v>176</v>
      </c>
      <c r="D7" s="603" t="s">
        <v>8</v>
      </c>
      <c r="E7" s="397" t="s">
        <v>10</v>
      </c>
      <c r="F7" s="601" t="s">
        <v>176</v>
      </c>
      <c r="G7" s="603" t="s">
        <v>8</v>
      </c>
      <c r="H7" s="397" t="s">
        <v>10</v>
      </c>
      <c r="I7" s="601" t="s">
        <v>176</v>
      </c>
      <c r="J7" s="603" t="s">
        <v>8</v>
      </c>
      <c r="K7" s="397" t="s">
        <v>10</v>
      </c>
    </row>
    <row r="8" spans="1:11" s="253" customFormat="1" ht="34.9" customHeight="1" thickBot="1" x14ac:dyDescent="0.25">
      <c r="A8" s="610">
        <v>1</v>
      </c>
      <c r="B8" s="681" t="s">
        <v>22</v>
      </c>
      <c r="C8" s="812">
        <v>23038</v>
      </c>
      <c r="D8" s="813">
        <v>22206</v>
      </c>
      <c r="E8" s="814">
        <v>832</v>
      </c>
      <c r="F8" s="812">
        <v>19751</v>
      </c>
      <c r="G8" s="813">
        <v>19084</v>
      </c>
      <c r="H8" s="814">
        <v>667</v>
      </c>
      <c r="I8" s="812">
        <v>3287</v>
      </c>
      <c r="J8" s="813">
        <v>3122</v>
      </c>
      <c r="K8" s="814">
        <v>165</v>
      </c>
    </row>
    <row r="9" spans="1:11" s="253" customFormat="1" ht="34.9" customHeight="1" thickTop="1" x14ac:dyDescent="0.2">
      <c r="A9" s="815">
        <v>2</v>
      </c>
      <c r="B9" s="816" t="s">
        <v>452</v>
      </c>
      <c r="C9" s="817">
        <v>21713</v>
      </c>
      <c r="D9" s="818">
        <v>20925</v>
      </c>
      <c r="E9" s="819">
        <v>788</v>
      </c>
      <c r="F9" s="817">
        <v>19214</v>
      </c>
      <c r="G9" s="818">
        <v>18554</v>
      </c>
      <c r="H9" s="819">
        <v>660</v>
      </c>
      <c r="I9" s="817">
        <v>2499</v>
      </c>
      <c r="J9" s="818">
        <v>2371</v>
      </c>
      <c r="K9" s="819">
        <v>128</v>
      </c>
    </row>
    <row r="10" spans="1:11" s="248" customFormat="1" ht="18" customHeight="1" x14ac:dyDescent="0.25">
      <c r="A10" s="611">
        <v>3</v>
      </c>
      <c r="B10" s="820" t="s">
        <v>468</v>
      </c>
      <c r="C10" s="602">
        <v>1139</v>
      </c>
      <c r="D10" s="604">
        <v>1058</v>
      </c>
      <c r="E10" s="398">
        <v>81</v>
      </c>
      <c r="F10" s="602">
        <v>449</v>
      </c>
      <c r="G10" s="604">
        <v>441</v>
      </c>
      <c r="H10" s="398">
        <v>8</v>
      </c>
      <c r="I10" s="602">
        <v>690</v>
      </c>
      <c r="J10" s="604">
        <v>617</v>
      </c>
      <c r="K10" s="398">
        <v>73</v>
      </c>
    </row>
    <row r="11" spans="1:11" s="248" customFormat="1" ht="18" customHeight="1" x14ac:dyDescent="0.25">
      <c r="A11" s="611">
        <v>4</v>
      </c>
      <c r="B11" s="820" t="s">
        <v>469</v>
      </c>
      <c r="C11" s="602">
        <v>3452</v>
      </c>
      <c r="D11" s="604">
        <v>3312</v>
      </c>
      <c r="E11" s="398">
        <v>140</v>
      </c>
      <c r="F11" s="602">
        <v>2852</v>
      </c>
      <c r="G11" s="604">
        <v>2731</v>
      </c>
      <c r="H11" s="398">
        <v>121</v>
      </c>
      <c r="I11" s="602">
        <v>600</v>
      </c>
      <c r="J11" s="604">
        <v>581</v>
      </c>
      <c r="K11" s="398">
        <v>19</v>
      </c>
    </row>
    <row r="12" spans="1:11" s="248" customFormat="1" ht="18" customHeight="1" x14ac:dyDescent="0.25">
      <c r="A12" s="611">
        <v>5</v>
      </c>
      <c r="B12" s="820" t="s">
        <v>32</v>
      </c>
      <c r="C12" s="602">
        <v>207</v>
      </c>
      <c r="D12" s="604">
        <v>180</v>
      </c>
      <c r="E12" s="398">
        <v>27</v>
      </c>
      <c r="F12" s="602">
        <v>166</v>
      </c>
      <c r="G12" s="604">
        <v>143</v>
      </c>
      <c r="H12" s="398">
        <v>23</v>
      </c>
      <c r="I12" s="602">
        <v>41</v>
      </c>
      <c r="J12" s="604">
        <v>37</v>
      </c>
      <c r="K12" s="398">
        <v>4</v>
      </c>
    </row>
    <row r="13" spans="1:11" s="248" customFormat="1" ht="18" customHeight="1" x14ac:dyDescent="0.25">
      <c r="A13" s="611">
        <v>6</v>
      </c>
      <c r="B13" s="820" t="s">
        <v>470</v>
      </c>
      <c r="C13" s="602">
        <v>8654</v>
      </c>
      <c r="D13" s="604">
        <v>8484</v>
      </c>
      <c r="E13" s="398">
        <v>170</v>
      </c>
      <c r="F13" s="602">
        <v>7941</v>
      </c>
      <c r="G13" s="604">
        <v>7777</v>
      </c>
      <c r="H13" s="398">
        <v>164</v>
      </c>
      <c r="I13" s="602">
        <v>713</v>
      </c>
      <c r="J13" s="604">
        <v>707</v>
      </c>
      <c r="K13" s="398">
        <v>6</v>
      </c>
    </row>
    <row r="14" spans="1:11" s="248" customFormat="1" ht="18" customHeight="1" x14ac:dyDescent="0.25">
      <c r="A14" s="611">
        <v>7</v>
      </c>
      <c r="B14" s="820" t="s">
        <v>34</v>
      </c>
      <c r="C14" s="602">
        <v>5561</v>
      </c>
      <c r="D14" s="604">
        <v>5338</v>
      </c>
      <c r="E14" s="398">
        <v>223</v>
      </c>
      <c r="F14" s="602">
        <v>5414</v>
      </c>
      <c r="G14" s="604">
        <v>5198</v>
      </c>
      <c r="H14" s="398">
        <v>216</v>
      </c>
      <c r="I14" s="602">
        <v>147</v>
      </c>
      <c r="J14" s="604">
        <v>140</v>
      </c>
      <c r="K14" s="398">
        <v>7</v>
      </c>
    </row>
    <row r="15" spans="1:11" s="248" customFormat="1" ht="18" customHeight="1" x14ac:dyDescent="0.25">
      <c r="A15" s="611">
        <v>8</v>
      </c>
      <c r="B15" s="820" t="s">
        <v>35</v>
      </c>
      <c r="C15" s="602">
        <v>798</v>
      </c>
      <c r="D15" s="604">
        <v>785</v>
      </c>
      <c r="E15" s="398">
        <v>13</v>
      </c>
      <c r="F15" s="602">
        <v>681</v>
      </c>
      <c r="G15" s="604">
        <v>668</v>
      </c>
      <c r="H15" s="398">
        <v>13</v>
      </c>
      <c r="I15" s="602">
        <v>117</v>
      </c>
      <c r="J15" s="604">
        <v>117</v>
      </c>
      <c r="K15" s="398">
        <v>0</v>
      </c>
    </row>
    <row r="16" spans="1:11" s="248" customFormat="1" ht="18" customHeight="1" x14ac:dyDescent="0.25">
      <c r="A16" s="611">
        <v>9</v>
      </c>
      <c r="B16" s="820" t="s">
        <v>36</v>
      </c>
      <c r="C16" s="602">
        <v>521</v>
      </c>
      <c r="D16" s="604">
        <v>512</v>
      </c>
      <c r="E16" s="398">
        <v>9</v>
      </c>
      <c r="F16" s="602">
        <v>517</v>
      </c>
      <c r="G16" s="604">
        <v>509</v>
      </c>
      <c r="H16" s="398">
        <v>8</v>
      </c>
      <c r="I16" s="602">
        <v>4</v>
      </c>
      <c r="J16" s="604">
        <v>3</v>
      </c>
      <c r="K16" s="398">
        <v>1</v>
      </c>
    </row>
    <row r="17" spans="1:11" s="248" customFormat="1" ht="18" customHeight="1" x14ac:dyDescent="0.25">
      <c r="A17" s="611">
        <v>10</v>
      </c>
      <c r="B17" s="820" t="s">
        <v>16</v>
      </c>
      <c r="C17" s="602">
        <v>784</v>
      </c>
      <c r="D17" s="604">
        <v>741</v>
      </c>
      <c r="E17" s="398">
        <v>43</v>
      </c>
      <c r="F17" s="602">
        <v>736</v>
      </c>
      <c r="G17" s="604">
        <v>697</v>
      </c>
      <c r="H17" s="398">
        <v>39</v>
      </c>
      <c r="I17" s="602">
        <v>48</v>
      </c>
      <c r="J17" s="604">
        <v>44</v>
      </c>
      <c r="K17" s="398">
        <v>4</v>
      </c>
    </row>
    <row r="18" spans="1:11" s="248" customFormat="1" ht="18" customHeight="1" x14ac:dyDescent="0.25">
      <c r="A18" s="611">
        <v>11</v>
      </c>
      <c r="B18" s="820" t="s">
        <v>37</v>
      </c>
      <c r="C18" s="602">
        <v>597</v>
      </c>
      <c r="D18" s="604">
        <v>515</v>
      </c>
      <c r="E18" s="398">
        <v>82</v>
      </c>
      <c r="F18" s="602">
        <v>458</v>
      </c>
      <c r="G18" s="604">
        <v>390</v>
      </c>
      <c r="H18" s="398">
        <v>68</v>
      </c>
      <c r="I18" s="602">
        <v>139</v>
      </c>
      <c r="J18" s="604">
        <v>125</v>
      </c>
      <c r="K18" s="398">
        <v>14</v>
      </c>
    </row>
    <row r="19" spans="1:11" s="248" customFormat="1" ht="34.9" customHeight="1" x14ac:dyDescent="0.2">
      <c r="A19" s="815">
        <v>12</v>
      </c>
      <c r="B19" s="822" t="s">
        <v>453</v>
      </c>
      <c r="C19" s="823">
        <v>487</v>
      </c>
      <c r="D19" s="824">
        <v>483</v>
      </c>
      <c r="E19" s="825">
        <v>4</v>
      </c>
      <c r="F19" s="823">
        <v>426</v>
      </c>
      <c r="G19" s="824">
        <v>425</v>
      </c>
      <c r="H19" s="825">
        <v>1</v>
      </c>
      <c r="I19" s="823">
        <v>61</v>
      </c>
      <c r="J19" s="824">
        <v>58</v>
      </c>
      <c r="K19" s="825">
        <v>3</v>
      </c>
    </row>
    <row r="20" spans="1:11" s="259" customFormat="1" ht="18" customHeight="1" x14ac:dyDescent="0.25">
      <c r="A20" s="611">
        <v>13</v>
      </c>
      <c r="B20" s="820" t="s">
        <v>454</v>
      </c>
      <c r="C20" s="602">
        <v>368</v>
      </c>
      <c r="D20" s="604">
        <v>367</v>
      </c>
      <c r="E20" s="398">
        <v>1</v>
      </c>
      <c r="F20" s="602">
        <v>352</v>
      </c>
      <c r="G20" s="604">
        <v>352</v>
      </c>
      <c r="H20" s="398">
        <v>0</v>
      </c>
      <c r="I20" s="602">
        <v>16</v>
      </c>
      <c r="J20" s="604">
        <v>15</v>
      </c>
      <c r="K20" s="398">
        <v>1</v>
      </c>
    </row>
    <row r="21" spans="1:11" s="259" customFormat="1" ht="18" customHeight="1" x14ac:dyDescent="0.25">
      <c r="A21" s="611">
        <v>14</v>
      </c>
      <c r="B21" s="820" t="s">
        <v>455</v>
      </c>
      <c r="C21" s="602">
        <v>119</v>
      </c>
      <c r="D21" s="604">
        <v>116</v>
      </c>
      <c r="E21" s="398">
        <v>3</v>
      </c>
      <c r="F21" s="602">
        <v>74</v>
      </c>
      <c r="G21" s="604">
        <v>73</v>
      </c>
      <c r="H21" s="398">
        <v>1</v>
      </c>
      <c r="I21" s="602">
        <v>45</v>
      </c>
      <c r="J21" s="604">
        <v>43</v>
      </c>
      <c r="K21" s="398">
        <v>2</v>
      </c>
    </row>
    <row r="22" spans="1:11" s="259" customFormat="1" ht="34.9" customHeight="1" x14ac:dyDescent="0.2">
      <c r="A22" s="839">
        <v>15</v>
      </c>
      <c r="B22" s="840" t="s">
        <v>476</v>
      </c>
      <c r="C22" s="826">
        <v>838</v>
      </c>
      <c r="D22" s="827">
        <v>798</v>
      </c>
      <c r="E22" s="828">
        <v>40</v>
      </c>
      <c r="F22" s="826">
        <v>111</v>
      </c>
      <c r="G22" s="827">
        <v>105</v>
      </c>
      <c r="H22" s="828">
        <v>6</v>
      </c>
      <c r="I22" s="826">
        <v>727</v>
      </c>
      <c r="J22" s="827">
        <v>693</v>
      </c>
      <c r="K22" s="828">
        <v>34</v>
      </c>
    </row>
    <row r="23" spans="1:11" x14ac:dyDescent="0.2">
      <c r="A23" s="399"/>
      <c r="B23" s="400"/>
      <c r="C23" s="400"/>
      <c r="D23" s="400"/>
      <c r="E23" s="400"/>
      <c r="F23" s="400"/>
    </row>
  </sheetData>
  <mergeCells count="3">
    <mergeCell ref="A5:A7"/>
    <mergeCell ref="B5:B7"/>
    <mergeCell ref="C5:E6"/>
  </mergeCells>
  <printOptions horizontalCentered="1"/>
  <pageMargins left="0.19685039370078741" right="0.19685039370078741" top="0.59055118110236227" bottom="0.43307086614173229" header="0.15748031496062992" footer="0.27559055118110237"/>
  <pageSetup paperSize="9" scale="95" orientation="landscape" blackAndWhite="1" horizontalDpi="300" verticalDpi="3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11"/>
  <dimension ref="A1:M14"/>
  <sheetViews>
    <sheetView showGridLines="0" zoomScale="95" workbookViewId="0"/>
  </sheetViews>
  <sheetFormatPr baseColWidth="10" defaultColWidth="11.42578125" defaultRowHeight="12.75" x14ac:dyDescent="0.2"/>
  <cols>
    <col min="1" max="1" width="3.85546875" style="27" customWidth="1"/>
    <col min="2" max="2" width="37.28515625" style="3" customWidth="1"/>
    <col min="3" max="4" width="12.5703125" style="3" customWidth="1"/>
    <col min="5" max="13" width="11.7109375" style="3" customWidth="1"/>
    <col min="14" max="16384" width="11.42578125" style="3"/>
  </cols>
  <sheetData>
    <row r="1" spans="1:13" s="2" customFormat="1" ht="10.15" customHeight="1" x14ac:dyDescent="0.2">
      <c r="A1" s="401"/>
      <c r="B1" s="1"/>
      <c r="M1" s="4"/>
    </row>
    <row r="2" spans="1:13" s="78" customFormat="1" ht="39.950000000000003" customHeight="1" x14ac:dyDescent="0.3">
      <c r="A2" s="68" t="s">
        <v>361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10" customFormat="1" ht="35.1" customHeight="1" x14ac:dyDescent="0.3">
      <c r="A3" s="5" t="s">
        <v>524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43.5" customHeight="1" x14ac:dyDescent="0.25">
      <c r="A4" s="353" t="s">
        <v>191</v>
      </c>
      <c r="B4" s="72"/>
      <c r="C4" s="72"/>
      <c r="D4" s="72"/>
      <c r="E4" s="72"/>
      <c r="F4" s="72"/>
      <c r="G4" s="72"/>
      <c r="H4" s="72"/>
      <c r="I4" s="73"/>
      <c r="J4" s="72"/>
      <c r="K4" s="72"/>
      <c r="L4" s="72"/>
      <c r="M4" s="162" t="s">
        <v>370</v>
      </c>
    </row>
    <row r="5" spans="1:13" ht="51.75" customHeight="1" x14ac:dyDescent="0.2">
      <c r="A5" s="1007" t="s">
        <v>2</v>
      </c>
      <c r="B5" s="1009" t="s">
        <v>13</v>
      </c>
      <c r="C5" s="199" t="s">
        <v>178</v>
      </c>
      <c r="D5" s="421"/>
      <c r="E5" s="15"/>
      <c r="F5" s="199" t="s">
        <v>179</v>
      </c>
      <c r="G5" s="15"/>
      <c r="H5" s="199" t="s">
        <v>180</v>
      </c>
      <c r="I5" s="15"/>
      <c r="J5" s="422" t="s">
        <v>484</v>
      </c>
      <c r="K5" s="423"/>
      <c r="L5" s="422" t="s">
        <v>485</v>
      </c>
      <c r="M5" s="423"/>
    </row>
    <row r="6" spans="1:13" ht="26.25" customHeight="1" x14ac:dyDescent="0.2">
      <c r="A6" s="1008"/>
      <c r="B6" s="884"/>
      <c r="C6" s="178" t="s">
        <v>176</v>
      </c>
      <c r="D6" s="458" t="s">
        <v>8</v>
      </c>
      <c r="E6" s="14" t="s">
        <v>10</v>
      </c>
      <c r="F6" s="458" t="s">
        <v>8</v>
      </c>
      <c r="G6" s="14" t="s">
        <v>10</v>
      </c>
      <c r="H6" s="458" t="s">
        <v>8</v>
      </c>
      <c r="I6" s="14" t="s">
        <v>10</v>
      </c>
      <c r="J6" s="458" t="s">
        <v>8</v>
      </c>
      <c r="K6" s="14" t="s">
        <v>10</v>
      </c>
      <c r="L6" s="458" t="s">
        <v>8</v>
      </c>
      <c r="M6" s="14" t="s">
        <v>10</v>
      </c>
    </row>
    <row r="7" spans="1:13" s="38" customFormat="1" ht="49.9" customHeight="1" x14ac:dyDescent="0.2">
      <c r="A7" s="511">
        <v>1</v>
      </c>
      <c r="B7" s="503" t="s">
        <v>181</v>
      </c>
      <c r="C7" s="605">
        <v>2399</v>
      </c>
      <c r="D7" s="516">
        <v>2383</v>
      </c>
      <c r="E7" s="504">
        <v>16</v>
      </c>
      <c r="F7" s="516">
        <v>2001</v>
      </c>
      <c r="G7" s="505">
        <v>14</v>
      </c>
      <c r="H7" s="516">
        <v>344</v>
      </c>
      <c r="I7" s="504">
        <v>2</v>
      </c>
      <c r="J7" s="516">
        <v>2</v>
      </c>
      <c r="K7" s="505">
        <v>0</v>
      </c>
      <c r="L7" s="516">
        <v>36</v>
      </c>
      <c r="M7" s="505">
        <v>0</v>
      </c>
    </row>
    <row r="8" spans="1:13" s="39" customFormat="1" ht="24" customHeight="1" x14ac:dyDescent="0.2">
      <c r="A8" s="100">
        <v>2</v>
      </c>
      <c r="B8" s="506" t="s">
        <v>182</v>
      </c>
      <c r="C8" s="606">
        <v>7</v>
      </c>
      <c r="D8" s="517">
        <v>7</v>
      </c>
      <c r="E8" s="77">
        <v>0</v>
      </c>
      <c r="F8" s="517">
        <v>7</v>
      </c>
      <c r="G8" s="76">
        <v>0</v>
      </c>
      <c r="H8" s="517">
        <v>0</v>
      </c>
      <c r="I8" s="77">
        <v>0</v>
      </c>
      <c r="J8" s="517">
        <v>0</v>
      </c>
      <c r="K8" s="76">
        <v>0</v>
      </c>
      <c r="L8" s="517">
        <v>0</v>
      </c>
      <c r="M8" s="76">
        <v>0</v>
      </c>
    </row>
    <row r="9" spans="1:13" s="39" customFormat="1" ht="24" customHeight="1" x14ac:dyDescent="0.2">
      <c r="A9" s="100">
        <v>3</v>
      </c>
      <c r="B9" s="506" t="s">
        <v>183</v>
      </c>
      <c r="C9" s="606">
        <v>211</v>
      </c>
      <c r="D9" s="517">
        <v>211</v>
      </c>
      <c r="E9" s="77">
        <v>0</v>
      </c>
      <c r="F9" s="517">
        <v>168</v>
      </c>
      <c r="G9" s="76">
        <v>0</v>
      </c>
      <c r="H9" s="517">
        <v>42</v>
      </c>
      <c r="I9" s="77">
        <v>0</v>
      </c>
      <c r="J9" s="517">
        <v>0</v>
      </c>
      <c r="K9" s="76">
        <v>0</v>
      </c>
      <c r="L9" s="517">
        <v>1</v>
      </c>
      <c r="M9" s="76">
        <v>0</v>
      </c>
    </row>
    <row r="10" spans="1:13" s="38" customFormat="1" ht="49.9" customHeight="1" x14ac:dyDescent="0.2">
      <c r="A10" s="512">
        <v>4</v>
      </c>
      <c r="B10" s="507" t="s">
        <v>184</v>
      </c>
      <c r="C10" s="607">
        <v>6593659</v>
      </c>
      <c r="D10" s="518">
        <v>6569211</v>
      </c>
      <c r="E10" s="75">
        <v>24448</v>
      </c>
      <c r="F10" s="518">
        <v>5352753</v>
      </c>
      <c r="G10" s="74">
        <v>20399</v>
      </c>
      <c r="H10" s="518">
        <v>1105775</v>
      </c>
      <c r="I10" s="75">
        <v>4049</v>
      </c>
      <c r="J10" s="518">
        <v>5870</v>
      </c>
      <c r="K10" s="74">
        <v>0</v>
      </c>
      <c r="L10" s="518">
        <v>104813</v>
      </c>
      <c r="M10" s="74">
        <v>0</v>
      </c>
    </row>
    <row r="11" spans="1:13" s="39" customFormat="1" ht="39.950000000000003" customHeight="1" x14ac:dyDescent="0.2">
      <c r="A11" s="226">
        <v>5</v>
      </c>
      <c r="B11" s="506" t="s">
        <v>301</v>
      </c>
      <c r="C11" s="608">
        <v>6586013</v>
      </c>
      <c r="D11" s="519">
        <v>6561565</v>
      </c>
      <c r="E11" s="514">
        <v>24448</v>
      </c>
      <c r="F11" s="519">
        <v>5346357</v>
      </c>
      <c r="G11" s="515">
        <v>20399</v>
      </c>
      <c r="H11" s="519">
        <v>1104554</v>
      </c>
      <c r="I11" s="514">
        <v>4049</v>
      </c>
      <c r="J11" s="519">
        <v>5870</v>
      </c>
      <c r="K11" s="515">
        <v>0</v>
      </c>
      <c r="L11" s="519">
        <v>104784</v>
      </c>
      <c r="M11" s="515">
        <v>0</v>
      </c>
    </row>
    <row r="12" spans="1:13" s="39" customFormat="1" ht="39.950000000000003" customHeight="1" x14ac:dyDescent="0.2">
      <c r="A12" s="226">
        <v>6</v>
      </c>
      <c r="B12" s="506" t="s">
        <v>302</v>
      </c>
      <c r="C12" s="608">
        <v>1523</v>
      </c>
      <c r="D12" s="519">
        <v>1523</v>
      </c>
      <c r="E12" s="514">
        <v>0</v>
      </c>
      <c r="F12" s="519">
        <v>1523</v>
      </c>
      <c r="G12" s="515">
        <v>0</v>
      </c>
      <c r="H12" s="519">
        <v>0</v>
      </c>
      <c r="I12" s="514">
        <v>0</v>
      </c>
      <c r="J12" s="519">
        <v>0</v>
      </c>
      <c r="K12" s="515">
        <v>0</v>
      </c>
      <c r="L12" s="519">
        <v>0</v>
      </c>
      <c r="M12" s="515">
        <v>0</v>
      </c>
    </row>
    <row r="13" spans="1:13" s="39" customFormat="1" ht="39.950000000000003" customHeight="1" x14ac:dyDescent="0.2">
      <c r="A13" s="226">
        <v>7</v>
      </c>
      <c r="B13" s="506" t="s">
        <v>303</v>
      </c>
      <c r="C13" s="608">
        <v>6123</v>
      </c>
      <c r="D13" s="519">
        <v>6123</v>
      </c>
      <c r="E13" s="514">
        <v>0</v>
      </c>
      <c r="F13" s="519">
        <v>4873</v>
      </c>
      <c r="G13" s="515">
        <v>0</v>
      </c>
      <c r="H13" s="519">
        <v>1221</v>
      </c>
      <c r="I13" s="514">
        <v>0</v>
      </c>
      <c r="J13" s="519">
        <v>0</v>
      </c>
      <c r="K13" s="515">
        <v>0</v>
      </c>
      <c r="L13" s="519">
        <v>29</v>
      </c>
      <c r="M13" s="515">
        <v>0</v>
      </c>
    </row>
    <row r="14" spans="1:13" s="38" customFormat="1" ht="49.9" customHeight="1" x14ac:dyDescent="0.2">
      <c r="A14" s="513">
        <v>8</v>
      </c>
      <c r="B14" s="508" t="s">
        <v>410</v>
      </c>
      <c r="C14" s="609">
        <v>2749</v>
      </c>
      <c r="D14" s="520">
        <v>2757</v>
      </c>
      <c r="E14" s="509">
        <v>1528</v>
      </c>
      <c r="F14" s="520">
        <v>2675</v>
      </c>
      <c r="G14" s="510">
        <v>1457</v>
      </c>
      <c r="H14" s="520">
        <v>3214</v>
      </c>
      <c r="I14" s="509">
        <v>2025</v>
      </c>
      <c r="J14" s="520">
        <v>2935</v>
      </c>
      <c r="K14" s="510">
        <v>0</v>
      </c>
      <c r="L14" s="520">
        <v>2911</v>
      </c>
      <c r="M14" s="510">
        <v>0</v>
      </c>
    </row>
  </sheetData>
  <mergeCells count="2">
    <mergeCell ref="A5:A6"/>
    <mergeCell ref="B5:B6"/>
  </mergeCells>
  <phoneticPr fontId="0" type="noConversion"/>
  <printOptions horizontalCentered="1"/>
  <pageMargins left="0.23622047244094491" right="0.23622047244094491" top="0.74803149606299213" bottom="0.43307086614173229" header="0.43307086614173229" footer="0.27559055118110237"/>
  <pageSetup paperSize="9" scale="80" orientation="landscape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1201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120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zoomScaleNormal="100" workbookViewId="0"/>
  </sheetViews>
  <sheetFormatPr baseColWidth="10" defaultColWidth="11.42578125" defaultRowHeight="12.75" x14ac:dyDescent="0.2"/>
  <cols>
    <col min="1" max="1" width="3.5703125" style="27" customWidth="1"/>
    <col min="2" max="2" width="12.85546875" style="27" customWidth="1"/>
    <col min="3" max="3" width="6.7109375" style="3" customWidth="1"/>
    <col min="4" max="15" width="11.28515625" style="3" customWidth="1"/>
    <col min="16" max="16384" width="11.42578125" style="3"/>
  </cols>
  <sheetData>
    <row r="1" spans="1:15" x14ac:dyDescent="0.2">
      <c r="A1" s="425"/>
      <c r="B1" s="426"/>
      <c r="C1" s="48"/>
      <c r="L1" s="427"/>
      <c r="O1" s="427"/>
    </row>
    <row r="2" spans="1:15" ht="30" customHeight="1" x14ac:dyDescent="0.3">
      <c r="A2" s="5" t="s">
        <v>1</v>
      </c>
      <c r="B2" s="428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</row>
    <row r="3" spans="1:15" ht="30" customHeight="1" x14ac:dyDescent="0.2">
      <c r="A3" s="71"/>
      <c r="B3" s="71"/>
      <c r="C3" s="72"/>
      <c r="D3" s="72"/>
      <c r="E3" s="72"/>
      <c r="F3" s="72"/>
      <c r="G3" s="72"/>
      <c r="H3" s="72"/>
      <c r="I3" s="73"/>
      <c r="J3" s="72"/>
      <c r="K3" s="72"/>
      <c r="L3" s="73"/>
      <c r="M3" s="72"/>
      <c r="N3" s="72"/>
      <c r="O3" s="73" t="s">
        <v>295</v>
      </c>
    </row>
    <row r="4" spans="1:15" ht="18" customHeight="1" x14ac:dyDescent="0.2">
      <c r="A4" s="844" t="s">
        <v>2</v>
      </c>
      <c r="B4" s="847" t="s">
        <v>285</v>
      </c>
      <c r="C4" s="848"/>
      <c r="D4" s="853" t="s">
        <v>3</v>
      </c>
      <c r="E4" s="854"/>
      <c r="F4" s="848"/>
      <c r="G4" s="92" t="s">
        <v>4</v>
      </c>
      <c r="H4" s="92"/>
      <c r="I4" s="92"/>
      <c r="J4" s="92"/>
      <c r="K4" s="92"/>
      <c r="L4" s="430"/>
      <c r="M4" s="92"/>
      <c r="N4" s="92"/>
      <c r="O4" s="430"/>
    </row>
    <row r="5" spans="1:15" ht="18" customHeight="1" x14ac:dyDescent="0.2">
      <c r="A5" s="845"/>
      <c r="B5" s="849"/>
      <c r="C5" s="850"/>
      <c r="D5" s="851"/>
      <c r="E5" s="855"/>
      <c r="F5" s="852"/>
      <c r="G5" s="431" t="s">
        <v>5</v>
      </c>
      <c r="H5" s="431"/>
      <c r="I5" s="432"/>
      <c r="J5" s="431" t="s">
        <v>6</v>
      </c>
      <c r="K5" s="431"/>
      <c r="L5" s="432"/>
      <c r="M5" s="431" t="s">
        <v>7</v>
      </c>
      <c r="N5" s="431"/>
      <c r="O5" s="432"/>
    </row>
    <row r="6" spans="1:15" ht="18" customHeight="1" x14ac:dyDescent="0.2">
      <c r="A6" s="846"/>
      <c r="B6" s="851"/>
      <c r="C6" s="852"/>
      <c r="D6" s="433" t="s">
        <v>0</v>
      </c>
      <c r="E6" s="434" t="s">
        <v>8</v>
      </c>
      <c r="F6" s="682" t="s">
        <v>10</v>
      </c>
      <c r="G6" s="433" t="s">
        <v>0</v>
      </c>
      <c r="H6" s="434" t="s">
        <v>8</v>
      </c>
      <c r="I6" s="682" t="s">
        <v>10</v>
      </c>
      <c r="J6" s="433" t="s">
        <v>0</v>
      </c>
      <c r="K6" s="434" t="s">
        <v>8</v>
      </c>
      <c r="L6" s="682" t="s">
        <v>10</v>
      </c>
      <c r="M6" s="433" t="s">
        <v>0</v>
      </c>
      <c r="N6" s="434" t="s">
        <v>8</v>
      </c>
      <c r="O6" s="682" t="s">
        <v>10</v>
      </c>
    </row>
    <row r="7" spans="1:15" ht="20.100000000000001" customHeight="1" x14ac:dyDescent="0.2">
      <c r="A7" s="435">
        <v>1</v>
      </c>
      <c r="B7" s="436"/>
      <c r="C7" s="437">
        <v>2017</v>
      </c>
      <c r="D7" s="438">
        <v>3655302</v>
      </c>
      <c r="E7" s="439">
        <v>1949708</v>
      </c>
      <c r="F7" s="440">
        <v>1705594</v>
      </c>
      <c r="G7" s="438">
        <v>1382074</v>
      </c>
      <c r="H7" s="439">
        <v>953330</v>
      </c>
      <c r="I7" s="441">
        <v>428744</v>
      </c>
      <c r="J7" s="438">
        <v>2072244</v>
      </c>
      <c r="K7" s="439">
        <v>870397</v>
      </c>
      <c r="L7" s="441">
        <v>1201847</v>
      </c>
      <c r="M7" s="438">
        <v>200984</v>
      </c>
      <c r="N7" s="439">
        <v>125981</v>
      </c>
      <c r="O7" s="441">
        <v>75003</v>
      </c>
    </row>
    <row r="8" spans="1:15" s="19" customFormat="1" ht="19.5" customHeight="1" x14ac:dyDescent="0.2">
      <c r="A8" s="435">
        <v>2</v>
      </c>
      <c r="B8" s="442"/>
      <c r="C8" s="437">
        <f>C7+1</f>
        <v>2018</v>
      </c>
      <c r="D8" s="443">
        <v>3741495</v>
      </c>
      <c r="E8" s="444">
        <v>2000160</v>
      </c>
      <c r="F8" s="445">
        <v>1741335</v>
      </c>
      <c r="G8" s="443">
        <v>1416118</v>
      </c>
      <c r="H8" s="444">
        <v>980588</v>
      </c>
      <c r="I8" s="445">
        <v>435530</v>
      </c>
      <c r="J8" s="443">
        <v>2131485</v>
      </c>
      <c r="K8" s="444">
        <v>897642</v>
      </c>
      <c r="L8" s="445">
        <v>1233843</v>
      </c>
      <c r="M8" s="443">
        <v>193892</v>
      </c>
      <c r="N8" s="444">
        <v>121930</v>
      </c>
      <c r="O8" s="445">
        <v>71962</v>
      </c>
    </row>
    <row r="9" spans="1:15" s="19" customFormat="1" ht="19.5" customHeight="1" x14ac:dyDescent="0.2">
      <c r="A9" s="435">
        <v>3</v>
      </c>
      <c r="B9" s="442"/>
      <c r="C9" s="437">
        <f>C7+2</f>
        <v>2019</v>
      </c>
      <c r="D9" s="443">
        <v>3797317</v>
      </c>
      <c r="E9" s="444">
        <v>2034010</v>
      </c>
      <c r="F9" s="445">
        <v>1763307</v>
      </c>
      <c r="G9" s="443">
        <v>1431138</v>
      </c>
      <c r="H9" s="444">
        <v>995050</v>
      </c>
      <c r="I9" s="445">
        <v>436088</v>
      </c>
      <c r="J9" s="443">
        <v>2181007</v>
      </c>
      <c r="K9" s="444">
        <v>922227</v>
      </c>
      <c r="L9" s="445">
        <v>1258780</v>
      </c>
      <c r="M9" s="443">
        <v>185172</v>
      </c>
      <c r="N9" s="444">
        <v>116733</v>
      </c>
      <c r="O9" s="445">
        <v>68439</v>
      </c>
    </row>
    <row r="10" spans="1:15" s="19" customFormat="1" ht="19.5" customHeight="1" x14ac:dyDescent="0.2">
      <c r="A10" s="435">
        <v>4</v>
      </c>
      <c r="B10" s="442"/>
      <c r="C10" s="437">
        <f>C7+3</f>
        <v>2020</v>
      </c>
      <c r="D10" s="443">
        <v>3717176</v>
      </c>
      <c r="E10" s="444">
        <v>1990922</v>
      </c>
      <c r="F10" s="445">
        <v>1726254</v>
      </c>
      <c r="G10" s="443">
        <v>1348241</v>
      </c>
      <c r="H10" s="444">
        <v>948775</v>
      </c>
      <c r="I10" s="445">
        <v>399466</v>
      </c>
      <c r="J10" s="443">
        <v>2193306</v>
      </c>
      <c r="K10" s="444">
        <v>931037</v>
      </c>
      <c r="L10" s="445">
        <v>1262269</v>
      </c>
      <c r="M10" s="443">
        <v>175629</v>
      </c>
      <c r="N10" s="444">
        <v>111110</v>
      </c>
      <c r="O10" s="445">
        <v>64519</v>
      </c>
    </row>
    <row r="11" spans="1:15" s="19" customFormat="1" ht="19.5" customHeight="1" x14ac:dyDescent="0.2">
      <c r="A11" s="435">
        <v>5</v>
      </c>
      <c r="B11" s="442"/>
      <c r="C11" s="437">
        <f>C7+4</f>
        <v>2021</v>
      </c>
      <c r="D11" s="443">
        <v>3804952</v>
      </c>
      <c r="E11" s="444">
        <v>2042280</v>
      </c>
      <c r="F11" s="445">
        <v>1762672</v>
      </c>
      <c r="G11" s="443">
        <v>1385855</v>
      </c>
      <c r="H11" s="444">
        <v>980264</v>
      </c>
      <c r="I11" s="445">
        <v>405591</v>
      </c>
      <c r="J11" s="443">
        <v>2253795</v>
      </c>
      <c r="K11" s="444">
        <v>957248</v>
      </c>
      <c r="L11" s="445">
        <v>1296547</v>
      </c>
      <c r="M11" s="443">
        <v>165302</v>
      </c>
      <c r="N11" s="444">
        <v>104768</v>
      </c>
      <c r="O11" s="445">
        <v>60534</v>
      </c>
    </row>
    <row r="12" spans="1:15" s="19" customFormat="1" ht="35.1" customHeight="1" x14ac:dyDescent="0.2">
      <c r="A12" s="435">
        <v>6</v>
      </c>
      <c r="B12" s="446" t="s">
        <v>79</v>
      </c>
      <c r="C12" s="447">
        <f>C7+4</f>
        <v>2021</v>
      </c>
      <c r="D12" s="443">
        <v>3807625</v>
      </c>
      <c r="E12" s="444">
        <v>2052652</v>
      </c>
      <c r="F12" s="445">
        <v>1754973</v>
      </c>
      <c r="G12" s="443">
        <v>1393705</v>
      </c>
      <c r="H12" s="444">
        <v>992608</v>
      </c>
      <c r="I12" s="445">
        <v>401097</v>
      </c>
      <c r="J12" s="443">
        <v>2247293</v>
      </c>
      <c r="K12" s="444">
        <v>954492</v>
      </c>
      <c r="L12" s="445">
        <v>1292801</v>
      </c>
      <c r="M12" s="443">
        <v>166627</v>
      </c>
      <c r="N12" s="444">
        <v>105552</v>
      </c>
      <c r="O12" s="445">
        <v>61075</v>
      </c>
    </row>
    <row r="13" spans="1:15" s="19" customFormat="1" ht="19.149999999999999" customHeight="1" x14ac:dyDescent="0.2">
      <c r="A13" s="448">
        <v>7</v>
      </c>
      <c r="B13" s="446" t="s">
        <v>80</v>
      </c>
      <c r="C13" s="447"/>
      <c r="D13" s="443">
        <v>3858420</v>
      </c>
      <c r="E13" s="444">
        <v>2076741</v>
      </c>
      <c r="F13" s="445">
        <v>1781679</v>
      </c>
      <c r="G13" s="443">
        <v>1437257</v>
      </c>
      <c r="H13" s="444">
        <v>1013288</v>
      </c>
      <c r="I13" s="445">
        <v>423969</v>
      </c>
      <c r="J13" s="443">
        <v>2254753</v>
      </c>
      <c r="K13" s="444">
        <v>958087</v>
      </c>
      <c r="L13" s="445">
        <v>1296666</v>
      </c>
      <c r="M13" s="443">
        <v>166410</v>
      </c>
      <c r="N13" s="444">
        <v>105366</v>
      </c>
      <c r="O13" s="445">
        <v>61044</v>
      </c>
    </row>
    <row r="14" spans="1:15" s="19" customFormat="1" ht="19.149999999999999" customHeight="1" x14ac:dyDescent="0.2">
      <c r="A14" s="448">
        <v>8</v>
      </c>
      <c r="B14" s="446" t="s">
        <v>81</v>
      </c>
      <c r="C14" s="447"/>
      <c r="D14" s="443">
        <v>3895217</v>
      </c>
      <c r="E14" s="444">
        <v>2093471</v>
      </c>
      <c r="F14" s="445">
        <v>1801746</v>
      </c>
      <c r="G14" s="443">
        <v>1460744</v>
      </c>
      <c r="H14" s="444">
        <v>1022996</v>
      </c>
      <c r="I14" s="445">
        <v>437748</v>
      </c>
      <c r="J14" s="443">
        <v>2268874</v>
      </c>
      <c r="K14" s="444">
        <v>965678</v>
      </c>
      <c r="L14" s="445">
        <v>1303196</v>
      </c>
      <c r="M14" s="443">
        <v>165599</v>
      </c>
      <c r="N14" s="444">
        <v>104797</v>
      </c>
      <c r="O14" s="445">
        <v>60802</v>
      </c>
    </row>
    <row r="15" spans="1:15" s="19" customFormat="1" ht="19.149999999999999" customHeight="1" x14ac:dyDescent="0.2">
      <c r="A15" s="448">
        <v>9</v>
      </c>
      <c r="B15" s="446" t="s">
        <v>82</v>
      </c>
      <c r="C15" s="447"/>
      <c r="D15" s="443">
        <v>3890940</v>
      </c>
      <c r="E15" s="444">
        <v>2096926</v>
      </c>
      <c r="F15" s="445">
        <v>1794014</v>
      </c>
      <c r="G15" s="443">
        <v>1463963</v>
      </c>
      <c r="H15" s="444">
        <v>1029164</v>
      </c>
      <c r="I15" s="445">
        <v>434799</v>
      </c>
      <c r="J15" s="443">
        <v>2262233</v>
      </c>
      <c r="K15" s="444">
        <v>963517</v>
      </c>
      <c r="L15" s="445">
        <v>1298716</v>
      </c>
      <c r="M15" s="443">
        <v>164744</v>
      </c>
      <c r="N15" s="444">
        <v>104245</v>
      </c>
      <c r="O15" s="445">
        <v>60499</v>
      </c>
    </row>
    <row r="16" spans="1:15" s="19" customFormat="1" ht="19.149999999999999" customHeight="1" x14ac:dyDescent="0.2">
      <c r="A16" s="448">
        <v>10</v>
      </c>
      <c r="B16" s="446" t="s">
        <v>83</v>
      </c>
      <c r="C16" s="447"/>
      <c r="D16" s="443">
        <v>3893054</v>
      </c>
      <c r="E16" s="444">
        <v>2099988</v>
      </c>
      <c r="F16" s="445">
        <v>1793066</v>
      </c>
      <c r="G16" s="443">
        <v>1458879</v>
      </c>
      <c r="H16" s="444">
        <v>1031308</v>
      </c>
      <c r="I16" s="445">
        <v>427571</v>
      </c>
      <c r="J16" s="443">
        <v>2271029</v>
      </c>
      <c r="K16" s="444">
        <v>965114</v>
      </c>
      <c r="L16" s="445">
        <v>1305915</v>
      </c>
      <c r="M16" s="443">
        <v>163146</v>
      </c>
      <c r="N16" s="444">
        <v>103566</v>
      </c>
      <c r="O16" s="445">
        <v>59580</v>
      </c>
    </row>
    <row r="17" spans="1:15" s="19" customFormat="1" ht="19.149999999999999" customHeight="1" x14ac:dyDescent="0.2">
      <c r="A17" s="448">
        <v>11</v>
      </c>
      <c r="B17" s="446" t="s">
        <v>84</v>
      </c>
      <c r="C17" s="447"/>
      <c r="D17" s="443">
        <v>3871564</v>
      </c>
      <c r="E17" s="444">
        <v>2087556</v>
      </c>
      <c r="F17" s="445">
        <v>1784008</v>
      </c>
      <c r="G17" s="443">
        <v>1429461</v>
      </c>
      <c r="H17" s="444">
        <v>1016829</v>
      </c>
      <c r="I17" s="445">
        <v>412632</v>
      </c>
      <c r="J17" s="443">
        <v>2280526</v>
      </c>
      <c r="K17" s="444">
        <v>968125</v>
      </c>
      <c r="L17" s="445">
        <v>1312401</v>
      </c>
      <c r="M17" s="443">
        <v>161577</v>
      </c>
      <c r="N17" s="444">
        <v>102602</v>
      </c>
      <c r="O17" s="445">
        <v>58975</v>
      </c>
    </row>
    <row r="18" spans="1:15" s="19" customFormat="1" ht="19.149999999999999" customHeight="1" x14ac:dyDescent="0.2">
      <c r="A18" s="448">
        <v>12</v>
      </c>
      <c r="B18" s="446" t="s">
        <v>85</v>
      </c>
      <c r="C18" s="447"/>
      <c r="D18" s="443">
        <v>3854056</v>
      </c>
      <c r="E18" s="444">
        <v>2077612</v>
      </c>
      <c r="F18" s="445">
        <v>1776444</v>
      </c>
      <c r="G18" s="443">
        <v>1404970</v>
      </c>
      <c r="H18" s="444">
        <v>1004615</v>
      </c>
      <c r="I18" s="445">
        <v>400355</v>
      </c>
      <c r="J18" s="443">
        <v>2288551</v>
      </c>
      <c r="K18" s="444">
        <v>971030</v>
      </c>
      <c r="L18" s="445">
        <v>1317521</v>
      </c>
      <c r="M18" s="443">
        <v>160535</v>
      </c>
      <c r="N18" s="444">
        <v>101967</v>
      </c>
      <c r="O18" s="445">
        <v>58568</v>
      </c>
    </row>
    <row r="19" spans="1:15" s="19" customFormat="1" ht="19.149999999999999" customHeight="1" x14ac:dyDescent="0.2">
      <c r="A19" s="448">
        <v>13</v>
      </c>
      <c r="B19" s="446" t="s">
        <v>86</v>
      </c>
      <c r="C19" s="447"/>
      <c r="D19" s="443">
        <v>3813305</v>
      </c>
      <c r="E19" s="444">
        <v>2018730</v>
      </c>
      <c r="F19" s="445">
        <v>1794575</v>
      </c>
      <c r="G19" s="443">
        <v>1366913</v>
      </c>
      <c r="H19" s="444">
        <v>947854</v>
      </c>
      <c r="I19" s="445">
        <v>419059</v>
      </c>
      <c r="J19" s="443">
        <v>2286695</v>
      </c>
      <c r="K19" s="444">
        <v>969500</v>
      </c>
      <c r="L19" s="445">
        <v>1317195</v>
      </c>
      <c r="M19" s="443">
        <v>159697</v>
      </c>
      <c r="N19" s="444">
        <v>101376</v>
      </c>
      <c r="O19" s="445">
        <v>58321</v>
      </c>
    </row>
    <row r="20" spans="1:15" s="19" customFormat="1" ht="35.1" customHeight="1" x14ac:dyDescent="0.2">
      <c r="A20" s="435">
        <v>14</v>
      </c>
      <c r="B20" s="446" t="s">
        <v>75</v>
      </c>
      <c r="C20" s="447">
        <f>C7+5</f>
        <v>2022</v>
      </c>
      <c r="D20" s="443">
        <v>3822082</v>
      </c>
      <c r="E20" s="444">
        <v>2026747</v>
      </c>
      <c r="F20" s="445">
        <v>1795335</v>
      </c>
      <c r="G20" s="443">
        <v>1374584</v>
      </c>
      <c r="H20" s="444">
        <v>955112</v>
      </c>
      <c r="I20" s="445">
        <v>419472</v>
      </c>
      <c r="J20" s="443">
        <v>2288286</v>
      </c>
      <c r="K20" s="444">
        <v>970565</v>
      </c>
      <c r="L20" s="445">
        <v>1317721</v>
      </c>
      <c r="M20" s="443">
        <v>159212</v>
      </c>
      <c r="N20" s="444">
        <v>101070</v>
      </c>
      <c r="O20" s="445">
        <v>58142</v>
      </c>
    </row>
    <row r="21" spans="1:15" s="19" customFormat="1" ht="19.149999999999999" customHeight="1" x14ac:dyDescent="0.2">
      <c r="A21" s="448">
        <v>15</v>
      </c>
      <c r="B21" s="446" t="s">
        <v>76</v>
      </c>
      <c r="C21" s="447"/>
      <c r="D21" s="443">
        <v>3860194</v>
      </c>
      <c r="E21" s="444">
        <v>2057291</v>
      </c>
      <c r="F21" s="445">
        <v>1802903</v>
      </c>
      <c r="G21" s="443">
        <v>1405268</v>
      </c>
      <c r="H21" s="444">
        <v>981635</v>
      </c>
      <c r="I21" s="445">
        <v>423633</v>
      </c>
      <c r="J21" s="443">
        <v>2296216</v>
      </c>
      <c r="K21" s="444">
        <v>974885</v>
      </c>
      <c r="L21" s="445">
        <v>1321331</v>
      </c>
      <c r="M21" s="443">
        <v>158710</v>
      </c>
      <c r="N21" s="444">
        <v>100771</v>
      </c>
      <c r="O21" s="445">
        <v>57939</v>
      </c>
    </row>
    <row r="22" spans="1:15" s="19" customFormat="1" ht="19.149999999999999" customHeight="1" x14ac:dyDescent="0.2">
      <c r="A22" s="448">
        <v>16</v>
      </c>
      <c r="B22" s="446" t="s">
        <v>77</v>
      </c>
      <c r="C22" s="447"/>
      <c r="D22" s="443">
        <v>3894739</v>
      </c>
      <c r="E22" s="444">
        <v>2090130</v>
      </c>
      <c r="F22" s="445">
        <v>1804609</v>
      </c>
      <c r="G22" s="443">
        <v>1429526</v>
      </c>
      <c r="H22" s="444">
        <v>1009181</v>
      </c>
      <c r="I22" s="445">
        <v>420345</v>
      </c>
      <c r="J22" s="443">
        <v>2306793</v>
      </c>
      <c r="K22" s="444">
        <v>980286</v>
      </c>
      <c r="L22" s="445">
        <v>1326507</v>
      </c>
      <c r="M22" s="443">
        <v>158420</v>
      </c>
      <c r="N22" s="444">
        <v>100663</v>
      </c>
      <c r="O22" s="445">
        <v>57757</v>
      </c>
    </row>
    <row r="23" spans="1:15" s="19" customFormat="1" ht="19.149999999999999" customHeight="1" x14ac:dyDescent="0.2">
      <c r="A23" s="448">
        <v>17</v>
      </c>
      <c r="B23" s="446" t="s">
        <v>78</v>
      </c>
      <c r="C23" s="447"/>
      <c r="D23" s="443">
        <v>3872891</v>
      </c>
      <c r="E23" s="444">
        <v>2083008</v>
      </c>
      <c r="F23" s="445">
        <v>1789883</v>
      </c>
      <c r="G23" s="443">
        <v>1408201</v>
      </c>
      <c r="H23" s="444">
        <v>1001778</v>
      </c>
      <c r="I23" s="445">
        <v>406423</v>
      </c>
      <c r="J23" s="443">
        <v>2307271</v>
      </c>
      <c r="K23" s="444">
        <v>981270</v>
      </c>
      <c r="L23" s="445">
        <v>1326001</v>
      </c>
      <c r="M23" s="443">
        <v>157419</v>
      </c>
      <c r="N23" s="444">
        <v>99960</v>
      </c>
      <c r="O23" s="445">
        <v>57459</v>
      </c>
    </row>
    <row r="24" spans="1:15" s="48" customFormat="1" ht="24.95" customHeight="1" x14ac:dyDescent="0.2">
      <c r="A24" s="449">
        <v>18</v>
      </c>
      <c r="B24" s="111" t="s">
        <v>79</v>
      </c>
      <c r="C24" s="450"/>
      <c r="D24" s="451">
        <v>3912744</v>
      </c>
      <c r="E24" s="452">
        <v>2106092</v>
      </c>
      <c r="F24" s="453">
        <v>1806652</v>
      </c>
      <c r="G24" s="451">
        <v>1442997</v>
      </c>
      <c r="H24" s="452">
        <v>1022279</v>
      </c>
      <c r="I24" s="453">
        <v>420718</v>
      </c>
      <c r="J24" s="451">
        <v>2313085</v>
      </c>
      <c r="K24" s="452">
        <v>984395</v>
      </c>
      <c r="L24" s="453">
        <v>1328690</v>
      </c>
      <c r="M24" s="451">
        <v>156662</v>
      </c>
      <c r="N24" s="452">
        <v>99418</v>
      </c>
      <c r="O24" s="453">
        <v>57244</v>
      </c>
    </row>
    <row r="26" spans="1:15" x14ac:dyDescent="0.2"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</row>
  </sheetData>
  <mergeCells count="3">
    <mergeCell ref="A4:A6"/>
    <mergeCell ref="B4:C6"/>
    <mergeCell ref="D4:F5"/>
  </mergeCells>
  <printOptions horizontalCentered="1"/>
  <pageMargins left="0" right="0" top="0.59055118110236227" bottom="0.59055118110236227" header="0.15748031496062992" footer="0.15748031496062992"/>
  <pageSetup paperSize="9" scale="91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workbookViewId="0"/>
  </sheetViews>
  <sheetFormatPr baseColWidth="10" defaultColWidth="11.42578125" defaultRowHeight="15.75" x14ac:dyDescent="0.25"/>
  <cols>
    <col min="1" max="1" width="5.7109375" style="198" customWidth="1"/>
    <col min="2" max="2" width="15.85546875" style="10" customWidth="1"/>
    <col min="3" max="3" width="14.7109375" style="10" customWidth="1"/>
    <col min="4" max="12" width="11.7109375" style="10" customWidth="1"/>
    <col min="13" max="16384" width="11.42578125" style="10"/>
  </cols>
  <sheetData>
    <row r="1" spans="1:12" ht="10.15" customHeight="1" x14ac:dyDescent="0.25">
      <c r="A1" s="454"/>
      <c r="B1" s="455"/>
      <c r="L1" s="456"/>
    </row>
    <row r="2" spans="1:12" s="29" customFormat="1" ht="35.1" customHeight="1" x14ac:dyDescent="0.3">
      <c r="A2" s="5" t="s">
        <v>12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s="31" customFormat="1" ht="24.95" customHeight="1" x14ac:dyDescent="0.3">
      <c r="A3" s="5" t="s">
        <v>524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18.75" customHeight="1" x14ac:dyDescent="0.25">
      <c r="A4" s="353"/>
      <c r="B4" s="12"/>
      <c r="C4" s="12"/>
      <c r="D4" s="12"/>
      <c r="E4" s="12"/>
      <c r="F4" s="12"/>
      <c r="G4" s="12"/>
      <c r="H4" s="13"/>
      <c r="I4" s="12"/>
      <c r="J4" s="12"/>
      <c r="K4" s="12"/>
      <c r="L4" s="13" t="s">
        <v>284</v>
      </c>
    </row>
    <row r="5" spans="1:12" ht="50.1" customHeight="1" x14ac:dyDescent="0.25">
      <c r="A5" s="457" t="s">
        <v>2</v>
      </c>
      <c r="B5" s="424" t="s">
        <v>13</v>
      </c>
      <c r="C5" s="14" t="s">
        <v>14</v>
      </c>
      <c r="D5" s="458" t="s">
        <v>15</v>
      </c>
      <c r="E5" s="459" t="s">
        <v>31</v>
      </c>
      <c r="F5" s="460" t="s">
        <v>32</v>
      </c>
      <c r="G5" s="459" t="s">
        <v>33</v>
      </c>
      <c r="H5" s="460" t="s">
        <v>34</v>
      </c>
      <c r="I5" s="460" t="s">
        <v>35</v>
      </c>
      <c r="J5" s="460" t="s">
        <v>36</v>
      </c>
      <c r="K5" s="460" t="s">
        <v>16</v>
      </c>
      <c r="L5" s="424" t="s">
        <v>37</v>
      </c>
    </row>
    <row r="6" spans="1:12" s="70" customFormat="1" ht="42" customHeight="1" x14ac:dyDescent="0.2">
      <c r="A6" s="498">
        <v>1</v>
      </c>
      <c r="B6" s="461" t="s">
        <v>287</v>
      </c>
      <c r="C6" s="33">
        <v>3912744</v>
      </c>
      <c r="D6" s="462">
        <v>899603</v>
      </c>
      <c r="E6" s="463">
        <v>656601</v>
      </c>
      <c r="F6" s="463">
        <v>113109</v>
      </c>
      <c r="G6" s="463">
        <v>696967</v>
      </c>
      <c r="H6" s="463">
        <v>547508</v>
      </c>
      <c r="I6" s="463">
        <v>224579</v>
      </c>
      <c r="J6" s="463">
        <v>264130</v>
      </c>
      <c r="K6" s="463">
        <v>341185</v>
      </c>
      <c r="L6" s="33">
        <v>169062</v>
      </c>
    </row>
    <row r="7" spans="1:12" s="467" customFormat="1" ht="26.1" customHeight="1" x14ac:dyDescent="0.25">
      <c r="A7" s="499">
        <v>2</v>
      </c>
      <c r="B7" s="464" t="s">
        <v>288</v>
      </c>
      <c r="C7" s="35">
        <v>2106092</v>
      </c>
      <c r="D7" s="465">
        <v>465861</v>
      </c>
      <c r="E7" s="466">
        <v>366183</v>
      </c>
      <c r="F7" s="466">
        <v>59702</v>
      </c>
      <c r="G7" s="466">
        <v>385658</v>
      </c>
      <c r="H7" s="466">
        <v>298179</v>
      </c>
      <c r="I7" s="466">
        <v>119225</v>
      </c>
      <c r="J7" s="466">
        <v>139829</v>
      </c>
      <c r="K7" s="466">
        <v>181002</v>
      </c>
      <c r="L7" s="35">
        <v>90453</v>
      </c>
    </row>
    <row r="8" spans="1:12" s="471" customFormat="1" ht="32.1" customHeight="1" thickBot="1" x14ac:dyDescent="0.25">
      <c r="A8" s="500">
        <v>3</v>
      </c>
      <c r="B8" s="468" t="s">
        <v>289</v>
      </c>
      <c r="C8" s="36">
        <v>1806652</v>
      </c>
      <c r="D8" s="469">
        <v>433742</v>
      </c>
      <c r="E8" s="470">
        <v>290418</v>
      </c>
      <c r="F8" s="470">
        <v>53407</v>
      </c>
      <c r="G8" s="470">
        <v>311309</v>
      </c>
      <c r="H8" s="470">
        <v>249329</v>
      </c>
      <c r="I8" s="470">
        <v>105354</v>
      </c>
      <c r="J8" s="470">
        <v>124301</v>
      </c>
      <c r="K8" s="470">
        <v>160183</v>
      </c>
      <c r="L8" s="36">
        <v>78609</v>
      </c>
    </row>
    <row r="9" spans="1:12" s="475" customFormat="1" ht="42.95" customHeight="1" thickTop="1" x14ac:dyDescent="0.2">
      <c r="A9" s="498">
        <v>4</v>
      </c>
      <c r="B9" s="472" t="s">
        <v>17</v>
      </c>
      <c r="C9" s="33">
        <v>1442997</v>
      </c>
      <c r="D9" s="473">
        <v>231384</v>
      </c>
      <c r="E9" s="474">
        <v>270213</v>
      </c>
      <c r="F9" s="474">
        <v>48710</v>
      </c>
      <c r="G9" s="474">
        <v>287799</v>
      </c>
      <c r="H9" s="474">
        <v>220569</v>
      </c>
      <c r="I9" s="474">
        <v>89419</v>
      </c>
      <c r="J9" s="474">
        <v>98875</v>
      </c>
      <c r="K9" s="474">
        <v>135530</v>
      </c>
      <c r="L9" s="33">
        <v>60498</v>
      </c>
    </row>
    <row r="10" spans="1:12" s="471" customFormat="1" ht="26.1" customHeight="1" x14ac:dyDescent="0.2">
      <c r="A10" s="499">
        <v>5</v>
      </c>
      <c r="B10" s="464" t="s">
        <v>288</v>
      </c>
      <c r="C10" s="35">
        <v>1022279</v>
      </c>
      <c r="D10" s="465">
        <v>155631</v>
      </c>
      <c r="E10" s="466">
        <v>196513</v>
      </c>
      <c r="F10" s="466">
        <v>34351</v>
      </c>
      <c r="G10" s="466">
        <v>208083</v>
      </c>
      <c r="H10" s="466">
        <v>158399</v>
      </c>
      <c r="I10" s="466">
        <v>62732</v>
      </c>
      <c r="J10" s="466">
        <v>68897</v>
      </c>
      <c r="K10" s="466">
        <v>94806</v>
      </c>
      <c r="L10" s="35">
        <v>42867</v>
      </c>
    </row>
    <row r="11" spans="1:12" s="471" customFormat="1" ht="42" customHeight="1" x14ac:dyDescent="0.2">
      <c r="A11" s="499">
        <v>6</v>
      </c>
      <c r="B11" s="464" t="s">
        <v>289</v>
      </c>
      <c r="C11" s="35">
        <v>420718</v>
      </c>
      <c r="D11" s="465">
        <v>75753</v>
      </c>
      <c r="E11" s="466">
        <v>73700</v>
      </c>
      <c r="F11" s="466">
        <v>14359</v>
      </c>
      <c r="G11" s="466">
        <v>79716</v>
      </c>
      <c r="H11" s="466">
        <v>62170</v>
      </c>
      <c r="I11" s="466">
        <v>26687</v>
      </c>
      <c r="J11" s="466">
        <v>29978</v>
      </c>
      <c r="K11" s="466">
        <v>40724</v>
      </c>
      <c r="L11" s="35">
        <v>17631</v>
      </c>
    </row>
    <row r="12" spans="1:12" s="479" customFormat="1" ht="26.1" customHeight="1" x14ac:dyDescent="0.2">
      <c r="A12" s="501">
        <v>7</v>
      </c>
      <c r="B12" s="476" t="s">
        <v>18</v>
      </c>
      <c r="C12" s="37">
        <v>2313085</v>
      </c>
      <c r="D12" s="477">
        <v>632291</v>
      </c>
      <c r="E12" s="478">
        <v>348395</v>
      </c>
      <c r="F12" s="478">
        <v>57714</v>
      </c>
      <c r="G12" s="478">
        <v>387814</v>
      </c>
      <c r="H12" s="478">
        <v>308910</v>
      </c>
      <c r="I12" s="478">
        <v>124482</v>
      </c>
      <c r="J12" s="478">
        <v>156370</v>
      </c>
      <c r="K12" s="478">
        <v>192291</v>
      </c>
      <c r="L12" s="37">
        <v>104818</v>
      </c>
    </row>
    <row r="13" spans="1:12" s="480" customFormat="1" ht="26.1" customHeight="1" x14ac:dyDescent="0.2">
      <c r="A13" s="499">
        <v>8</v>
      </c>
      <c r="B13" s="464" t="s">
        <v>288</v>
      </c>
      <c r="C13" s="35">
        <v>984395</v>
      </c>
      <c r="D13" s="465">
        <v>289988</v>
      </c>
      <c r="E13" s="466">
        <v>145369</v>
      </c>
      <c r="F13" s="466">
        <v>20364</v>
      </c>
      <c r="G13" s="466">
        <v>164256</v>
      </c>
      <c r="H13" s="466">
        <v>126997</v>
      </c>
      <c r="I13" s="466">
        <v>49165</v>
      </c>
      <c r="J13" s="466">
        <v>65075</v>
      </c>
      <c r="K13" s="466">
        <v>77958</v>
      </c>
      <c r="L13" s="35">
        <v>45223</v>
      </c>
    </row>
    <row r="14" spans="1:12" s="471" customFormat="1" ht="42" customHeight="1" x14ac:dyDescent="0.2">
      <c r="A14" s="499">
        <v>9</v>
      </c>
      <c r="B14" s="464" t="s">
        <v>289</v>
      </c>
      <c r="C14" s="35">
        <v>1328690</v>
      </c>
      <c r="D14" s="465">
        <v>342303</v>
      </c>
      <c r="E14" s="466">
        <v>203026</v>
      </c>
      <c r="F14" s="466">
        <v>37350</v>
      </c>
      <c r="G14" s="466">
        <v>223558</v>
      </c>
      <c r="H14" s="466">
        <v>181913</v>
      </c>
      <c r="I14" s="466">
        <v>75317</v>
      </c>
      <c r="J14" s="466">
        <v>91295</v>
      </c>
      <c r="K14" s="466">
        <v>114333</v>
      </c>
      <c r="L14" s="35">
        <v>59595</v>
      </c>
    </row>
    <row r="15" spans="1:12" s="479" customFormat="1" ht="26.1" customHeight="1" x14ac:dyDescent="0.2">
      <c r="A15" s="501">
        <v>10</v>
      </c>
      <c r="B15" s="476" t="s">
        <v>19</v>
      </c>
      <c r="C15" s="37">
        <v>156662</v>
      </c>
      <c r="D15" s="477">
        <v>35928</v>
      </c>
      <c r="E15" s="478">
        <v>37993</v>
      </c>
      <c r="F15" s="478">
        <v>6685</v>
      </c>
      <c r="G15" s="478">
        <v>21354</v>
      </c>
      <c r="H15" s="478">
        <v>18029</v>
      </c>
      <c r="I15" s="478">
        <v>10678</v>
      </c>
      <c r="J15" s="478">
        <v>8885</v>
      </c>
      <c r="K15" s="478">
        <v>13364</v>
      </c>
      <c r="L15" s="37">
        <v>3746</v>
      </c>
    </row>
    <row r="16" spans="1:12" s="471" customFormat="1" ht="26.1" customHeight="1" x14ac:dyDescent="0.2">
      <c r="A16" s="499">
        <v>11</v>
      </c>
      <c r="B16" s="464" t="s">
        <v>288</v>
      </c>
      <c r="C16" s="35">
        <v>99418</v>
      </c>
      <c r="D16" s="465">
        <v>20242</v>
      </c>
      <c r="E16" s="466">
        <v>24301</v>
      </c>
      <c r="F16" s="466">
        <v>4987</v>
      </c>
      <c r="G16" s="466">
        <v>13319</v>
      </c>
      <c r="H16" s="466">
        <v>12783</v>
      </c>
      <c r="I16" s="466">
        <v>7328</v>
      </c>
      <c r="J16" s="466">
        <v>5857</v>
      </c>
      <c r="K16" s="466">
        <v>8238</v>
      </c>
      <c r="L16" s="35">
        <v>2363</v>
      </c>
    </row>
    <row r="17" spans="1:12" s="480" customFormat="1" ht="30" customHeight="1" x14ac:dyDescent="0.2">
      <c r="A17" s="502">
        <v>12</v>
      </c>
      <c r="B17" s="481" t="s">
        <v>289</v>
      </c>
      <c r="C17" s="40">
        <v>57244</v>
      </c>
      <c r="D17" s="482">
        <v>15686</v>
      </c>
      <c r="E17" s="483">
        <v>13692</v>
      </c>
      <c r="F17" s="483">
        <v>1698</v>
      </c>
      <c r="G17" s="483">
        <v>8035</v>
      </c>
      <c r="H17" s="483">
        <v>5246</v>
      </c>
      <c r="I17" s="483">
        <v>3350</v>
      </c>
      <c r="J17" s="483">
        <v>3028</v>
      </c>
      <c r="K17" s="483">
        <v>5126</v>
      </c>
      <c r="L17" s="40">
        <v>1383</v>
      </c>
    </row>
    <row r="19" spans="1:12" x14ac:dyDescent="0.25">
      <c r="C19" s="484"/>
      <c r="D19" s="484"/>
      <c r="E19" s="484"/>
      <c r="F19" s="484"/>
      <c r="G19" s="484"/>
      <c r="H19" s="484"/>
      <c r="I19" s="484"/>
      <c r="J19" s="484"/>
      <c r="K19" s="484"/>
      <c r="L19" s="484"/>
    </row>
  </sheetData>
  <printOptions horizontalCentered="1"/>
  <pageMargins left="0.23622047244094491" right="0.23622047244094491" top="0.47" bottom="0.23622047244094491" header="0.27559055118110237" footer="0.27559055118110237"/>
  <pageSetup paperSize="9" scale="95" orientation="landscape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3" customWidth="1"/>
    <col min="2" max="2" width="4.85546875" style="3" customWidth="1"/>
    <col min="3" max="3" width="54" style="3" customWidth="1"/>
    <col min="4" max="12" width="10.7109375" style="3" customWidth="1"/>
    <col min="13" max="16384" width="11.42578125" style="3"/>
  </cols>
  <sheetData>
    <row r="1" spans="1:12" s="10" customFormat="1" ht="11.25" customHeight="1" x14ac:dyDescent="0.25">
      <c r="A1" s="485"/>
    </row>
    <row r="2" spans="1:12" s="10" customFormat="1" ht="15.75" x14ac:dyDescent="0.25">
      <c r="A2" s="858" t="s">
        <v>206</v>
      </c>
      <c r="B2" s="859"/>
      <c r="C2" s="859"/>
      <c r="D2" s="859"/>
      <c r="E2" s="859"/>
      <c r="F2" s="859"/>
      <c r="G2" s="859"/>
      <c r="H2" s="859"/>
      <c r="I2" s="859"/>
      <c r="J2" s="859"/>
      <c r="K2" s="859"/>
      <c r="L2" s="859"/>
    </row>
    <row r="3" spans="1:12" s="10" customFormat="1" ht="15.75" x14ac:dyDescent="0.25">
      <c r="A3" s="858" t="s">
        <v>207</v>
      </c>
      <c r="B3" s="859"/>
      <c r="C3" s="859"/>
      <c r="D3" s="859"/>
      <c r="E3" s="859"/>
      <c r="F3" s="859"/>
      <c r="G3" s="859"/>
      <c r="H3" s="859"/>
      <c r="I3" s="859"/>
      <c r="J3" s="859"/>
      <c r="K3" s="859"/>
      <c r="L3" s="859"/>
    </row>
    <row r="4" spans="1:12" s="10" customFormat="1" ht="18.75" customHeight="1" x14ac:dyDescent="0.25">
      <c r="A4" s="860" t="s">
        <v>524</v>
      </c>
      <c r="B4" s="861"/>
      <c r="C4" s="861"/>
      <c r="D4" s="861"/>
      <c r="E4" s="861"/>
      <c r="F4" s="861"/>
      <c r="G4" s="861"/>
      <c r="H4" s="861"/>
      <c r="I4" s="861"/>
      <c r="J4" s="861"/>
      <c r="K4" s="861"/>
      <c r="L4" s="861"/>
    </row>
    <row r="5" spans="1:12" s="10" customFormat="1" ht="12" customHeight="1" x14ac:dyDescent="0.25">
      <c r="A5" s="136"/>
      <c r="L5" s="427" t="s">
        <v>286</v>
      </c>
    </row>
    <row r="6" spans="1:12" ht="19.5" customHeight="1" x14ac:dyDescent="0.2">
      <c r="A6" s="862" t="s">
        <v>2</v>
      </c>
      <c r="B6" s="865" t="s">
        <v>11</v>
      </c>
      <c r="C6" s="866"/>
      <c r="D6" s="865" t="s">
        <v>3</v>
      </c>
      <c r="E6" s="871"/>
      <c r="F6" s="866"/>
      <c r="G6" s="873" t="s">
        <v>4</v>
      </c>
      <c r="H6" s="874"/>
      <c r="I6" s="874"/>
      <c r="J6" s="874"/>
      <c r="K6" s="874"/>
      <c r="L6" s="875"/>
    </row>
    <row r="7" spans="1:12" ht="19.5" customHeight="1" x14ac:dyDescent="0.2">
      <c r="A7" s="863"/>
      <c r="B7" s="867"/>
      <c r="C7" s="868"/>
      <c r="D7" s="869"/>
      <c r="E7" s="872"/>
      <c r="F7" s="870"/>
      <c r="G7" s="873" t="s">
        <v>5</v>
      </c>
      <c r="H7" s="874"/>
      <c r="I7" s="874"/>
      <c r="J7" s="873" t="s">
        <v>208</v>
      </c>
      <c r="K7" s="874"/>
      <c r="L7" s="875"/>
    </row>
    <row r="8" spans="1:12" ht="19.5" customHeight="1" x14ac:dyDescent="0.2">
      <c r="A8" s="864"/>
      <c r="B8" s="869"/>
      <c r="C8" s="870"/>
      <c r="D8" s="42" t="s">
        <v>0</v>
      </c>
      <c r="E8" s="43" t="s">
        <v>8</v>
      </c>
      <c r="F8" s="44" t="s">
        <v>10</v>
      </c>
      <c r="G8" s="42" t="s">
        <v>0</v>
      </c>
      <c r="H8" s="43" t="s">
        <v>8</v>
      </c>
      <c r="I8" s="44" t="s">
        <v>10</v>
      </c>
      <c r="J8" s="42" t="s">
        <v>0</v>
      </c>
      <c r="K8" s="43" t="s">
        <v>8</v>
      </c>
      <c r="L8" s="44" t="s">
        <v>10</v>
      </c>
    </row>
    <row r="9" spans="1:12" s="48" customFormat="1" ht="21" customHeight="1" x14ac:dyDescent="0.2">
      <c r="A9" s="486">
        <v>1</v>
      </c>
      <c r="B9" s="876" t="s">
        <v>290</v>
      </c>
      <c r="C9" s="877"/>
      <c r="D9" s="45">
        <v>3912744</v>
      </c>
      <c r="E9" s="46">
        <v>2106092</v>
      </c>
      <c r="F9" s="47">
        <v>1806652</v>
      </c>
      <c r="G9" s="45">
        <v>1442997</v>
      </c>
      <c r="H9" s="46">
        <v>1022279</v>
      </c>
      <c r="I9" s="47">
        <v>420718</v>
      </c>
      <c r="J9" s="45">
        <v>2469747</v>
      </c>
      <c r="K9" s="46">
        <v>1083813</v>
      </c>
      <c r="L9" s="47">
        <v>1385934</v>
      </c>
    </row>
    <row r="10" spans="1:12" s="48" customFormat="1" ht="21" customHeight="1" x14ac:dyDescent="0.2">
      <c r="A10" s="487">
        <v>2</v>
      </c>
      <c r="B10" s="876" t="s">
        <v>209</v>
      </c>
      <c r="C10" s="878"/>
      <c r="D10" s="45">
        <v>3843217</v>
      </c>
      <c r="E10" s="46">
        <v>2098078</v>
      </c>
      <c r="F10" s="47">
        <v>1745139</v>
      </c>
      <c r="G10" s="45">
        <v>1424903</v>
      </c>
      <c r="H10" s="46">
        <v>1017205</v>
      </c>
      <c r="I10" s="47">
        <v>407698</v>
      </c>
      <c r="J10" s="45">
        <v>2418314</v>
      </c>
      <c r="K10" s="46">
        <v>1080873</v>
      </c>
      <c r="L10" s="47">
        <v>1337441</v>
      </c>
    </row>
    <row r="11" spans="1:12" s="54" customFormat="1" ht="18.75" customHeight="1" x14ac:dyDescent="0.2">
      <c r="A11" s="488">
        <v>3</v>
      </c>
      <c r="B11" s="49" t="s">
        <v>210</v>
      </c>
      <c r="C11" s="50" t="s">
        <v>211</v>
      </c>
      <c r="D11" s="51">
        <v>30059</v>
      </c>
      <c r="E11" s="52">
        <v>18545</v>
      </c>
      <c r="F11" s="53">
        <v>11514</v>
      </c>
      <c r="G11" s="51">
        <v>25722</v>
      </c>
      <c r="H11" s="52">
        <v>16460</v>
      </c>
      <c r="I11" s="53">
        <v>9262</v>
      </c>
      <c r="J11" s="51">
        <v>4337</v>
      </c>
      <c r="K11" s="52">
        <v>2085</v>
      </c>
      <c r="L11" s="53">
        <v>2252</v>
      </c>
    </row>
    <row r="12" spans="1:12" s="54" customFormat="1" ht="18.75" customHeight="1" x14ac:dyDescent="0.2">
      <c r="A12" s="489">
        <v>4</v>
      </c>
      <c r="B12" s="55" t="s">
        <v>212</v>
      </c>
      <c r="C12" s="56" t="s">
        <v>213</v>
      </c>
      <c r="D12" s="51">
        <v>5839</v>
      </c>
      <c r="E12" s="52">
        <v>5039</v>
      </c>
      <c r="F12" s="53">
        <v>800</v>
      </c>
      <c r="G12" s="51">
        <v>3904</v>
      </c>
      <c r="H12" s="52">
        <v>3783</v>
      </c>
      <c r="I12" s="53">
        <v>121</v>
      </c>
      <c r="J12" s="51">
        <v>1935</v>
      </c>
      <c r="K12" s="52">
        <v>1256</v>
      </c>
      <c r="L12" s="53">
        <v>679</v>
      </c>
    </row>
    <row r="13" spans="1:12" s="54" customFormat="1" ht="18.75" customHeight="1" x14ac:dyDescent="0.2">
      <c r="A13" s="489">
        <v>5</v>
      </c>
      <c r="B13" s="55" t="s">
        <v>214</v>
      </c>
      <c r="C13" s="56" t="s">
        <v>215</v>
      </c>
      <c r="D13" s="51">
        <v>634130</v>
      </c>
      <c r="E13" s="52">
        <v>472643</v>
      </c>
      <c r="F13" s="53">
        <v>161487</v>
      </c>
      <c r="G13" s="51">
        <v>358410</v>
      </c>
      <c r="H13" s="52">
        <v>284619</v>
      </c>
      <c r="I13" s="53">
        <v>73791</v>
      </c>
      <c r="J13" s="51">
        <v>275720</v>
      </c>
      <c r="K13" s="52">
        <v>188024</v>
      </c>
      <c r="L13" s="53">
        <v>87696</v>
      </c>
    </row>
    <row r="14" spans="1:12" s="54" customFormat="1" ht="18.75" customHeight="1" x14ac:dyDescent="0.2">
      <c r="A14" s="489">
        <v>6</v>
      </c>
      <c r="B14" s="55" t="s">
        <v>216</v>
      </c>
      <c r="C14" s="56" t="s">
        <v>217</v>
      </c>
      <c r="D14" s="51">
        <v>26682</v>
      </c>
      <c r="E14" s="52">
        <v>21454</v>
      </c>
      <c r="F14" s="53">
        <v>5228</v>
      </c>
      <c r="G14" s="51">
        <v>3695</v>
      </c>
      <c r="H14" s="52">
        <v>3378</v>
      </c>
      <c r="I14" s="53">
        <v>317</v>
      </c>
      <c r="J14" s="51">
        <v>22987</v>
      </c>
      <c r="K14" s="52">
        <v>18076</v>
      </c>
      <c r="L14" s="53">
        <v>4911</v>
      </c>
    </row>
    <row r="15" spans="1:12" s="54" customFormat="1" ht="29.25" customHeight="1" x14ac:dyDescent="0.2">
      <c r="A15" s="489">
        <v>7</v>
      </c>
      <c r="B15" s="55" t="s">
        <v>218</v>
      </c>
      <c r="C15" s="57" t="s">
        <v>291</v>
      </c>
      <c r="D15" s="51">
        <v>18190</v>
      </c>
      <c r="E15" s="52">
        <v>14227</v>
      </c>
      <c r="F15" s="53">
        <v>3963</v>
      </c>
      <c r="G15" s="51">
        <v>11884</v>
      </c>
      <c r="H15" s="52">
        <v>10579</v>
      </c>
      <c r="I15" s="53">
        <v>1305</v>
      </c>
      <c r="J15" s="51">
        <v>6306</v>
      </c>
      <c r="K15" s="52">
        <v>3648</v>
      </c>
      <c r="L15" s="53">
        <v>2658</v>
      </c>
    </row>
    <row r="16" spans="1:12" s="48" customFormat="1" ht="18.75" customHeight="1" x14ac:dyDescent="0.2">
      <c r="A16" s="489">
        <v>8</v>
      </c>
      <c r="B16" s="55" t="s">
        <v>219</v>
      </c>
      <c r="C16" s="56" t="s">
        <v>220</v>
      </c>
      <c r="D16" s="51">
        <v>300221</v>
      </c>
      <c r="E16" s="52">
        <v>263314</v>
      </c>
      <c r="F16" s="53">
        <v>36907</v>
      </c>
      <c r="G16" s="51">
        <v>221350</v>
      </c>
      <c r="H16" s="52">
        <v>215434</v>
      </c>
      <c r="I16" s="53">
        <v>5916</v>
      </c>
      <c r="J16" s="51">
        <v>78871</v>
      </c>
      <c r="K16" s="52">
        <v>47880</v>
      </c>
      <c r="L16" s="53">
        <v>30991</v>
      </c>
    </row>
    <row r="17" spans="1:12" s="48" customFormat="1" ht="18.75" customHeight="1" x14ac:dyDescent="0.2">
      <c r="A17" s="489">
        <v>9</v>
      </c>
      <c r="B17" s="55" t="s">
        <v>221</v>
      </c>
      <c r="C17" s="56" t="s">
        <v>222</v>
      </c>
      <c r="D17" s="58">
        <v>570184</v>
      </c>
      <c r="E17" s="52">
        <v>265936</v>
      </c>
      <c r="F17" s="53">
        <v>304248</v>
      </c>
      <c r="G17" s="51">
        <v>141550</v>
      </c>
      <c r="H17" s="52">
        <v>104637</v>
      </c>
      <c r="I17" s="53">
        <v>36913</v>
      </c>
      <c r="J17" s="51">
        <v>428634</v>
      </c>
      <c r="K17" s="52">
        <v>161299</v>
      </c>
      <c r="L17" s="53">
        <v>267335</v>
      </c>
    </row>
    <row r="18" spans="1:12" s="48" customFormat="1" ht="18.75" customHeight="1" x14ac:dyDescent="0.2">
      <c r="A18" s="489">
        <v>10</v>
      </c>
      <c r="B18" s="55" t="s">
        <v>223</v>
      </c>
      <c r="C18" s="56" t="s">
        <v>224</v>
      </c>
      <c r="D18" s="51">
        <v>196987</v>
      </c>
      <c r="E18" s="52">
        <v>154756</v>
      </c>
      <c r="F18" s="53">
        <v>42231</v>
      </c>
      <c r="G18" s="51">
        <v>96791</v>
      </c>
      <c r="H18" s="52">
        <v>88100</v>
      </c>
      <c r="I18" s="53">
        <v>8691</v>
      </c>
      <c r="J18" s="51">
        <v>100196</v>
      </c>
      <c r="K18" s="52">
        <v>66656</v>
      </c>
      <c r="L18" s="53">
        <v>33540</v>
      </c>
    </row>
    <row r="19" spans="1:12" s="48" customFormat="1" ht="18.75" customHeight="1" x14ac:dyDescent="0.2">
      <c r="A19" s="489">
        <v>11</v>
      </c>
      <c r="B19" s="55" t="s">
        <v>225</v>
      </c>
      <c r="C19" s="56" t="s">
        <v>226</v>
      </c>
      <c r="D19" s="51">
        <v>207378</v>
      </c>
      <c r="E19" s="52">
        <v>93275</v>
      </c>
      <c r="F19" s="53">
        <v>114103</v>
      </c>
      <c r="G19" s="51">
        <v>174622</v>
      </c>
      <c r="H19" s="52">
        <v>81874</v>
      </c>
      <c r="I19" s="53">
        <v>92748</v>
      </c>
      <c r="J19" s="51">
        <v>32756</v>
      </c>
      <c r="K19" s="52">
        <v>11401</v>
      </c>
      <c r="L19" s="53">
        <v>21355</v>
      </c>
    </row>
    <row r="20" spans="1:12" s="48" customFormat="1" ht="18.75" customHeight="1" x14ac:dyDescent="0.2">
      <c r="A20" s="489">
        <v>12</v>
      </c>
      <c r="B20" s="55" t="s">
        <v>227</v>
      </c>
      <c r="C20" s="56" t="s">
        <v>228</v>
      </c>
      <c r="D20" s="51">
        <v>116841</v>
      </c>
      <c r="E20" s="52">
        <v>77822</v>
      </c>
      <c r="F20" s="53">
        <v>39019</v>
      </c>
      <c r="G20" s="51">
        <v>3026</v>
      </c>
      <c r="H20" s="52">
        <v>1983</v>
      </c>
      <c r="I20" s="53">
        <v>1043</v>
      </c>
      <c r="J20" s="51">
        <v>113815</v>
      </c>
      <c r="K20" s="52">
        <v>75839</v>
      </c>
      <c r="L20" s="53">
        <v>37976</v>
      </c>
    </row>
    <row r="21" spans="1:12" s="48" customFormat="1" ht="18.75" customHeight="1" x14ac:dyDescent="0.2">
      <c r="A21" s="489">
        <v>13</v>
      </c>
      <c r="B21" s="55" t="s">
        <v>229</v>
      </c>
      <c r="C21" s="56" t="s">
        <v>230</v>
      </c>
      <c r="D21" s="51">
        <v>111529</v>
      </c>
      <c r="E21" s="52">
        <v>54896</v>
      </c>
      <c r="F21" s="53">
        <v>56633</v>
      </c>
      <c r="G21" s="51">
        <v>3573</v>
      </c>
      <c r="H21" s="52">
        <v>1572</v>
      </c>
      <c r="I21" s="53">
        <v>2001</v>
      </c>
      <c r="J21" s="51">
        <v>107956</v>
      </c>
      <c r="K21" s="52">
        <v>53324</v>
      </c>
      <c r="L21" s="53">
        <v>54632</v>
      </c>
    </row>
    <row r="22" spans="1:12" s="48" customFormat="1" ht="18.75" customHeight="1" x14ac:dyDescent="0.2">
      <c r="A22" s="489">
        <v>14</v>
      </c>
      <c r="B22" s="55" t="s">
        <v>231</v>
      </c>
      <c r="C22" s="59" t="s">
        <v>232</v>
      </c>
      <c r="D22" s="51">
        <v>43868</v>
      </c>
      <c r="E22" s="52">
        <v>18876</v>
      </c>
      <c r="F22" s="53">
        <v>24992</v>
      </c>
      <c r="G22" s="51">
        <v>13613</v>
      </c>
      <c r="H22" s="52">
        <v>6104</v>
      </c>
      <c r="I22" s="53">
        <v>7509</v>
      </c>
      <c r="J22" s="51">
        <v>30255</v>
      </c>
      <c r="K22" s="52">
        <v>12772</v>
      </c>
      <c r="L22" s="53">
        <v>17483</v>
      </c>
    </row>
    <row r="23" spans="1:12" s="54" customFormat="1" ht="29.25" customHeight="1" x14ac:dyDescent="0.2">
      <c r="A23" s="489">
        <v>15</v>
      </c>
      <c r="B23" s="55" t="s">
        <v>233</v>
      </c>
      <c r="C23" s="57" t="s">
        <v>292</v>
      </c>
      <c r="D23" s="51">
        <v>202052</v>
      </c>
      <c r="E23" s="52">
        <v>94113</v>
      </c>
      <c r="F23" s="53">
        <v>107939</v>
      </c>
      <c r="G23" s="51">
        <v>11601</v>
      </c>
      <c r="H23" s="52">
        <v>7037</v>
      </c>
      <c r="I23" s="53">
        <v>4564</v>
      </c>
      <c r="J23" s="51">
        <v>190451</v>
      </c>
      <c r="K23" s="52">
        <v>87076</v>
      </c>
      <c r="L23" s="53">
        <v>103375</v>
      </c>
    </row>
    <row r="24" spans="1:12" s="48" customFormat="1" ht="18.75" customHeight="1" x14ac:dyDescent="0.2">
      <c r="A24" s="489">
        <v>16</v>
      </c>
      <c r="B24" s="55" t="s">
        <v>234</v>
      </c>
      <c r="C24" s="56" t="s">
        <v>235</v>
      </c>
      <c r="D24" s="51">
        <v>240809</v>
      </c>
      <c r="E24" s="52">
        <v>141451</v>
      </c>
      <c r="F24" s="53">
        <v>99358</v>
      </c>
      <c r="G24" s="51">
        <v>172006</v>
      </c>
      <c r="H24" s="52">
        <v>109009</v>
      </c>
      <c r="I24" s="53">
        <v>62997</v>
      </c>
      <c r="J24" s="51">
        <v>68803</v>
      </c>
      <c r="K24" s="52">
        <v>32442</v>
      </c>
      <c r="L24" s="53">
        <v>36361</v>
      </c>
    </row>
    <row r="25" spans="1:12" s="48" customFormat="1" ht="18.75" customHeight="1" x14ac:dyDescent="0.2">
      <c r="A25" s="489">
        <v>17</v>
      </c>
      <c r="B25" s="55" t="s">
        <v>236</v>
      </c>
      <c r="C25" s="56" t="s">
        <v>237</v>
      </c>
      <c r="D25" s="51">
        <v>592782</v>
      </c>
      <c r="E25" s="52">
        <v>229327</v>
      </c>
      <c r="F25" s="53">
        <v>363455</v>
      </c>
      <c r="G25" s="51">
        <v>90033</v>
      </c>
      <c r="H25" s="52">
        <v>44545</v>
      </c>
      <c r="I25" s="53">
        <v>45488</v>
      </c>
      <c r="J25" s="51">
        <v>502749</v>
      </c>
      <c r="K25" s="52">
        <v>184782</v>
      </c>
      <c r="L25" s="53">
        <v>317967</v>
      </c>
    </row>
    <row r="26" spans="1:12" s="48" customFormat="1" ht="18.75" customHeight="1" x14ac:dyDescent="0.2">
      <c r="A26" s="489">
        <v>18</v>
      </c>
      <c r="B26" s="55" t="s">
        <v>238</v>
      </c>
      <c r="C26" s="59" t="s">
        <v>239</v>
      </c>
      <c r="D26" s="51">
        <v>112373</v>
      </c>
      <c r="E26" s="52">
        <v>45497</v>
      </c>
      <c r="F26" s="53">
        <v>66876</v>
      </c>
      <c r="G26" s="51">
        <v>8173</v>
      </c>
      <c r="H26" s="52">
        <v>3884</v>
      </c>
      <c r="I26" s="53">
        <v>4289</v>
      </c>
      <c r="J26" s="51">
        <v>104200</v>
      </c>
      <c r="K26" s="52">
        <v>41613</v>
      </c>
      <c r="L26" s="53">
        <v>62587</v>
      </c>
    </row>
    <row r="27" spans="1:12" s="48" customFormat="1" ht="18.75" customHeight="1" x14ac:dyDescent="0.2">
      <c r="A27" s="489">
        <v>19</v>
      </c>
      <c r="B27" s="55" t="s">
        <v>240</v>
      </c>
      <c r="C27" s="56" t="s">
        <v>241</v>
      </c>
      <c r="D27" s="51">
        <v>304197</v>
      </c>
      <c r="E27" s="52">
        <v>74646</v>
      </c>
      <c r="F27" s="53">
        <v>229551</v>
      </c>
      <c r="G27" s="51">
        <v>37171</v>
      </c>
      <c r="H27" s="52">
        <v>17086</v>
      </c>
      <c r="I27" s="53">
        <v>20085</v>
      </c>
      <c r="J27" s="51">
        <v>267026</v>
      </c>
      <c r="K27" s="52">
        <v>57560</v>
      </c>
      <c r="L27" s="53">
        <v>209466</v>
      </c>
    </row>
    <row r="28" spans="1:12" s="48" customFormat="1" ht="18.75" customHeight="1" x14ac:dyDescent="0.2">
      <c r="A28" s="489">
        <v>20</v>
      </c>
      <c r="B28" s="55" t="s">
        <v>242</v>
      </c>
      <c r="C28" s="56" t="s">
        <v>243</v>
      </c>
      <c r="D28" s="51">
        <v>40668</v>
      </c>
      <c r="E28" s="52">
        <v>22208</v>
      </c>
      <c r="F28" s="53">
        <v>18460</v>
      </c>
      <c r="G28" s="51">
        <v>12952</v>
      </c>
      <c r="H28" s="52">
        <v>7950</v>
      </c>
      <c r="I28" s="53">
        <v>5002</v>
      </c>
      <c r="J28" s="51">
        <v>27716</v>
      </c>
      <c r="K28" s="52">
        <v>14258</v>
      </c>
      <c r="L28" s="53">
        <v>13458</v>
      </c>
    </row>
    <row r="29" spans="1:12" s="48" customFormat="1" ht="18.75" customHeight="1" x14ac:dyDescent="0.2">
      <c r="A29" s="489">
        <v>21</v>
      </c>
      <c r="B29" s="55" t="s">
        <v>244</v>
      </c>
      <c r="C29" s="56" t="s">
        <v>245</v>
      </c>
      <c r="D29" s="51">
        <v>83794</v>
      </c>
      <c r="E29" s="52">
        <v>28466</v>
      </c>
      <c r="F29" s="53">
        <v>55328</v>
      </c>
      <c r="G29" s="51">
        <v>33013</v>
      </c>
      <c r="H29" s="52">
        <v>8760</v>
      </c>
      <c r="I29" s="53">
        <v>24253</v>
      </c>
      <c r="J29" s="51">
        <v>50781</v>
      </c>
      <c r="K29" s="52">
        <v>19706</v>
      </c>
      <c r="L29" s="53">
        <v>31075</v>
      </c>
    </row>
    <row r="30" spans="1:12" s="54" customFormat="1" ht="41.25" customHeight="1" x14ac:dyDescent="0.2">
      <c r="A30" s="489">
        <v>22</v>
      </c>
      <c r="B30" s="55" t="s">
        <v>246</v>
      </c>
      <c r="C30" s="57" t="s">
        <v>293</v>
      </c>
      <c r="D30" s="51">
        <v>2647</v>
      </c>
      <c r="E30" s="52">
        <v>591</v>
      </c>
      <c r="F30" s="53">
        <v>2056</v>
      </c>
      <c r="G30" s="51">
        <v>1725</v>
      </c>
      <c r="H30" s="52">
        <v>359</v>
      </c>
      <c r="I30" s="53">
        <v>1366</v>
      </c>
      <c r="J30" s="51">
        <v>922</v>
      </c>
      <c r="K30" s="52">
        <v>232</v>
      </c>
      <c r="L30" s="53">
        <v>690</v>
      </c>
    </row>
    <row r="31" spans="1:12" s="48" customFormat="1" ht="18.75" customHeight="1" x14ac:dyDescent="0.2">
      <c r="A31" s="489">
        <v>23</v>
      </c>
      <c r="B31" s="55" t="s">
        <v>247</v>
      </c>
      <c r="C31" s="56" t="s">
        <v>248</v>
      </c>
      <c r="D31" s="51">
        <v>790</v>
      </c>
      <c r="E31" s="52">
        <v>351</v>
      </c>
      <c r="F31" s="53">
        <v>439</v>
      </c>
      <c r="G31" s="51">
        <v>59</v>
      </c>
      <c r="H31" s="52">
        <v>34</v>
      </c>
      <c r="I31" s="53">
        <v>25</v>
      </c>
      <c r="J31" s="51">
        <v>731</v>
      </c>
      <c r="K31" s="52">
        <v>317</v>
      </c>
      <c r="L31" s="53">
        <v>414</v>
      </c>
    </row>
    <row r="32" spans="1:12" s="48" customFormat="1" ht="18" customHeight="1" x14ac:dyDescent="0.2">
      <c r="A32" s="490">
        <v>24</v>
      </c>
      <c r="B32" s="60"/>
      <c r="C32" s="61" t="s">
        <v>249</v>
      </c>
      <c r="D32" s="62">
        <v>1197</v>
      </c>
      <c r="E32" s="63">
        <v>645</v>
      </c>
      <c r="F32" s="64">
        <v>552</v>
      </c>
      <c r="G32" s="62">
        <v>30</v>
      </c>
      <c r="H32" s="63">
        <v>18</v>
      </c>
      <c r="I32" s="64">
        <v>12</v>
      </c>
      <c r="J32" s="62">
        <v>1167</v>
      </c>
      <c r="K32" s="63">
        <v>627</v>
      </c>
      <c r="L32" s="64">
        <v>540</v>
      </c>
    </row>
    <row r="33" spans="1:12" ht="18" customHeight="1" x14ac:dyDescent="0.2">
      <c r="A33" s="491">
        <v>25</v>
      </c>
      <c r="B33" s="879" t="s">
        <v>294</v>
      </c>
      <c r="C33" s="880"/>
      <c r="D33" s="62">
        <v>5568</v>
      </c>
      <c r="E33" s="63">
        <v>5555</v>
      </c>
      <c r="F33" s="64">
        <v>13</v>
      </c>
      <c r="G33" s="62">
        <v>4348</v>
      </c>
      <c r="H33" s="63">
        <v>4340</v>
      </c>
      <c r="I33" s="64">
        <v>8</v>
      </c>
      <c r="J33" s="62">
        <v>1220</v>
      </c>
      <c r="K33" s="63">
        <v>1215</v>
      </c>
      <c r="L33" s="64">
        <v>5</v>
      </c>
    </row>
    <row r="34" spans="1:12" ht="18" customHeight="1" x14ac:dyDescent="0.2">
      <c r="A34" s="492">
        <v>26</v>
      </c>
      <c r="B34" s="856" t="s">
        <v>426</v>
      </c>
      <c r="C34" s="857"/>
      <c r="D34" s="65">
        <v>63959</v>
      </c>
      <c r="E34" s="66">
        <v>2459</v>
      </c>
      <c r="F34" s="67">
        <v>61500</v>
      </c>
      <c r="G34" s="65">
        <v>13746</v>
      </c>
      <c r="H34" s="66">
        <v>734</v>
      </c>
      <c r="I34" s="67">
        <v>13012</v>
      </c>
      <c r="J34" s="65">
        <v>50213</v>
      </c>
      <c r="K34" s="66">
        <v>1725</v>
      </c>
      <c r="L34" s="67">
        <v>48488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2225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22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49</vt:i4>
      </vt:variant>
      <vt:variant>
        <vt:lpstr>Benannte Bereiche</vt:lpstr>
      </vt:variant>
      <vt:variant>
        <vt:i4>88</vt:i4>
      </vt:variant>
    </vt:vector>
  </HeadingPairs>
  <TitlesOfParts>
    <vt:vector size="137" baseType="lpstr">
      <vt:lpstr>Deckblatt</vt:lpstr>
      <vt:lpstr>Inhalt1</vt:lpstr>
      <vt:lpstr>Inhalt2</vt:lpstr>
      <vt:lpstr>Erläuterung</vt:lpstr>
      <vt:lpstr>A</vt:lpstr>
      <vt:lpstr>Tab1</vt:lpstr>
      <vt:lpstr>Tab2</vt:lpstr>
      <vt:lpstr>Tab3</vt:lpstr>
      <vt:lpstr>B</vt:lpstr>
      <vt:lpstr>Tab4</vt:lpstr>
      <vt:lpstr>Tab5</vt:lpstr>
      <vt:lpstr>Tab6</vt:lpstr>
      <vt:lpstr>Tab7</vt:lpstr>
      <vt:lpstr>Tab8</vt:lpstr>
      <vt:lpstr>Tab9</vt:lpstr>
      <vt:lpstr>C</vt:lpstr>
      <vt:lpstr>Tab10</vt:lpstr>
      <vt:lpstr>Tab11</vt:lpstr>
      <vt:lpstr>Tab12</vt:lpstr>
      <vt:lpstr>Tab13</vt:lpstr>
      <vt:lpstr>Tab14</vt:lpstr>
      <vt:lpstr>Tab15</vt:lpstr>
      <vt:lpstr>D</vt:lpstr>
      <vt:lpstr>Tab16</vt:lpstr>
      <vt:lpstr>Tab17</vt:lpstr>
      <vt:lpstr>E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Tab30</vt:lpstr>
      <vt:lpstr>F</vt:lpstr>
      <vt:lpstr>Tab31</vt:lpstr>
      <vt:lpstr>Tab32</vt:lpstr>
      <vt:lpstr>G</vt:lpstr>
      <vt:lpstr>Tab33</vt:lpstr>
      <vt:lpstr>Tab33a</vt:lpstr>
      <vt:lpstr>Tab34</vt:lpstr>
      <vt:lpstr>H</vt:lpstr>
      <vt:lpstr>Tab35</vt:lpstr>
      <vt:lpstr>Tab36</vt:lpstr>
      <vt:lpstr>A!Druckbereich</vt:lpstr>
      <vt:lpstr>B!Druckbereich</vt:lpstr>
      <vt:lpstr>'C'!Druckbereich</vt:lpstr>
      <vt:lpstr>D!Druckbereich</vt:lpstr>
      <vt:lpstr>Deckblatt!Druckbereich</vt:lpstr>
      <vt:lpstr>E!Druckbereich</vt:lpstr>
      <vt:lpstr>Erläuterung!Druckbereich</vt:lpstr>
      <vt:lpstr>F!Druckbereich</vt:lpstr>
      <vt:lpstr>G!Druckbereich</vt:lpstr>
      <vt:lpstr>H!Druckbereich</vt:lpstr>
      <vt:lpstr>Inhalt1!Druckbereich</vt:lpstr>
      <vt:lpstr>Inhalt2!Druckbereich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'Tab3'!Druckbereich</vt:lpstr>
      <vt:lpstr>'Tab30'!Druckbereich</vt:lpstr>
      <vt:lpstr>'Tab31'!Druckbereich</vt:lpstr>
      <vt:lpstr>'Tab32'!Druckbereich</vt:lpstr>
      <vt:lpstr>'Tab33'!Druckbereich</vt:lpstr>
      <vt:lpstr>Tab33a!Druckbereich</vt:lpstr>
      <vt:lpstr>'Tab34'!Druckbereich</vt:lpstr>
      <vt:lpstr>'Tab35'!Druckbereich</vt:lpstr>
      <vt:lpstr>'Tab36'!Druckbereich</vt:lpstr>
      <vt:lpstr>'Tab4'!Druckbereich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'Tab1'!Drucktitel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'Tab29'!Drucktitel</vt:lpstr>
      <vt:lpstr>'Tab3'!Drucktitel</vt:lpstr>
      <vt:lpstr>'Tab30'!Drucktitel</vt:lpstr>
      <vt:lpstr>'Tab31'!Drucktitel</vt:lpstr>
      <vt:lpstr>'Tab32'!Drucktitel</vt:lpstr>
      <vt:lpstr>'Tab33'!Drucktitel</vt:lpstr>
      <vt:lpstr>Tab33a!Drucktitel</vt:lpstr>
      <vt:lpstr>'Tab34'!Drucktitel</vt:lpstr>
      <vt:lpstr>'Tab35'!Drucktitel</vt:lpstr>
      <vt:lpstr>'Tab36'!Drucktitel</vt:lpstr>
      <vt:lpstr>'Tab4'!Drucktitel</vt:lpstr>
      <vt:lpstr>'Tab5'!Drucktitel</vt:lpstr>
      <vt:lpstr>'Tab6'!Drucktitel</vt:lpstr>
      <vt:lpstr>'Tab7'!Print_Area</vt:lpstr>
      <vt:lpstr>'Tab8'!Print_Area</vt:lpstr>
      <vt:lpstr>'Tab9'!Print_Area</vt:lpstr>
      <vt:lpstr>'Tab7'!Print_Titles</vt:lpstr>
      <vt:lpstr>'Tab8'!Print_Titles</vt:lpstr>
      <vt:lpstr>'Tab9'!Print_Titles</vt:lpstr>
    </vt:vector>
  </TitlesOfParts>
  <Company>HVB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AXMANN</dc:creator>
  <cp:lastModifiedBy>Korn Gerlinde</cp:lastModifiedBy>
  <cp:lastPrinted>2021-11-10T08:42:44Z</cp:lastPrinted>
  <dcterms:created xsi:type="dcterms:W3CDTF">2003-03-19T15:03:15Z</dcterms:created>
  <dcterms:modified xsi:type="dcterms:W3CDTF">2022-06-22T08:58:36Z</dcterms:modified>
</cp:coreProperties>
</file>