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Z:\Publikationen\Monatsbericht\2024\"/>
    </mc:Choice>
  </mc:AlternateContent>
  <bookViews>
    <workbookView xWindow="14430" yWindow="0" windowWidth="14415" windowHeight="14745" tabRatio="884"/>
  </bookViews>
  <sheets>
    <sheet name="Deckblatt" sheetId="223" r:id="rId1"/>
    <sheet name="Inhalt1" sheetId="221" r:id="rId2"/>
    <sheet name="Inhalt2" sheetId="175" r:id="rId3"/>
    <sheet name="Erläuterung" sheetId="119" r:id="rId4"/>
    <sheet name="A" sheetId="209" r:id="rId5"/>
    <sheet name="Tab1" sheetId="220" r:id="rId6"/>
    <sheet name="Tab2" sheetId="170" r:id="rId7"/>
    <sheet name="Tab3" sheetId="171" r:id="rId8"/>
    <sheet name="B" sheetId="210" r:id="rId9"/>
    <sheet name="Tab4" sheetId="166" r:id="rId10"/>
    <sheet name="Tab5" sheetId="195" r:id="rId11"/>
    <sheet name="Tab6" sheetId="196" r:id="rId12"/>
    <sheet name="Tab7" sheetId="224" r:id="rId13"/>
    <sheet name="Tab8" sheetId="225" r:id="rId14"/>
    <sheet name="Tab9" sheetId="226" r:id="rId15"/>
    <sheet name="C" sheetId="211" r:id="rId16"/>
    <sheet name="Tab10" sheetId="227" r:id="rId17"/>
    <sheet name="Tab11" sheetId="228" r:id="rId18"/>
    <sheet name="Tab12" sheetId="229" r:id="rId19"/>
    <sheet name="Tab13" sheetId="198" r:id="rId20"/>
    <sheet name="Tab14" sheetId="231" r:id="rId21"/>
    <sheet name="Tab15" sheetId="232" r:id="rId22"/>
    <sheet name="D" sheetId="215" r:id="rId23"/>
    <sheet name="Tab16" sheetId="24" r:id="rId24"/>
    <sheet name="Tab17" sheetId="25" r:id="rId25"/>
    <sheet name="E" sheetId="216" r:id="rId26"/>
    <sheet name="Tab18" sheetId="233" r:id="rId27"/>
    <sheet name="Tab19" sheetId="234" r:id="rId28"/>
    <sheet name="Tab20" sheetId="235" r:id="rId29"/>
    <sheet name="Tab21" sheetId="236" r:id="rId30"/>
    <sheet name="Tab22" sheetId="237" r:id="rId31"/>
    <sheet name="Tab23" sheetId="238" r:id="rId32"/>
    <sheet name="Tab24" sheetId="239" r:id="rId33"/>
    <sheet name="Tab25" sheetId="240" r:id="rId34"/>
    <sheet name="Tab26" sheetId="241" r:id="rId35"/>
    <sheet name="Tab27" sheetId="242" r:id="rId36"/>
    <sheet name="Tab28" sheetId="243" r:id="rId37"/>
    <sheet name="Tab29" sheetId="244" r:id="rId38"/>
    <sheet name="Tab30" sheetId="245" r:id="rId39"/>
    <sheet name="F" sheetId="217" r:id="rId40"/>
    <sheet name="Tab31" sheetId="208" r:id="rId41"/>
    <sheet name="Tab32" sheetId="230" r:id="rId42"/>
    <sheet name="G" sheetId="218" r:id="rId43"/>
    <sheet name="Tab33" sheetId="146" r:id="rId44"/>
    <sheet name="Tab33a" sheetId="214" r:id="rId45"/>
    <sheet name="Tab34" sheetId="147" r:id="rId46"/>
    <sheet name="H" sheetId="219" r:id="rId47"/>
    <sheet name="Tab35" sheetId="248" r:id="rId48"/>
    <sheet name="Tab36" sheetId="249" r:id="rId49"/>
  </sheets>
  <definedNames>
    <definedName name="_xlnm.Print_Area" localSheetId="4">A!$A$1:$G$22</definedName>
    <definedName name="_xlnm.Print_Area" localSheetId="8">B!$A$1:$G$22</definedName>
    <definedName name="_xlnm.Print_Area" localSheetId="15">'C'!$A$1:$G$22</definedName>
    <definedName name="_xlnm.Print_Area" localSheetId="22">D!$A$1:$G$22</definedName>
    <definedName name="_xlnm.Print_Area" localSheetId="0">Deckblatt!$A$1:$H$50</definedName>
    <definedName name="_xlnm.Print_Area" localSheetId="25">E!$A$1:$G$22</definedName>
    <definedName name="_xlnm.Print_Area" localSheetId="3">Erläuterung!$A$1:$H$58</definedName>
    <definedName name="_xlnm.Print_Area" localSheetId="39">F!$A$1:$G$22</definedName>
    <definedName name="_xlnm.Print_Area" localSheetId="42">G!$A$1:$G$22</definedName>
    <definedName name="_xlnm.Print_Area" localSheetId="46">H!$A$1:$G$22</definedName>
    <definedName name="_xlnm.Print_Area" localSheetId="1">Inhalt1!$A$1:$H$52</definedName>
    <definedName name="_xlnm.Print_Area" localSheetId="2">Inhalt2!$A$1:$I$15</definedName>
    <definedName name="_xlnm.Print_Area" localSheetId="5">'Tab1'!$A$1:$O$24</definedName>
    <definedName name="_xlnm.Print_Area" localSheetId="16">'Tab10'!$A$1:$I$23</definedName>
    <definedName name="_xlnm.Print_Area" localSheetId="17">'Tab11'!$A$1:$I$23</definedName>
    <definedName name="_xlnm.Print_Area" localSheetId="18">'Tab12'!$A$1:$I$23</definedName>
    <definedName name="_xlnm.Print_Area" localSheetId="19">'Tab13'!$A$1:$E$22</definedName>
    <definedName name="_xlnm.Print_Area" localSheetId="20">'Tab14'!$A$1:$N$25</definedName>
    <definedName name="_xlnm.Print_Area" localSheetId="21">'Tab15'!$A$1:$N$25</definedName>
    <definedName name="_xlnm.Print_Area" localSheetId="23">'Tab16'!$A$1:$L$34</definedName>
    <definedName name="_xlnm.Print_Area" localSheetId="24">'Tab17'!$A$1:$E$19</definedName>
    <definedName name="_xlnm.Print_Area" localSheetId="26">'Tab18'!$A$1:$P$25</definedName>
    <definedName name="_xlnm.Print_Area" localSheetId="27">'Tab19'!$A$1:$J$25</definedName>
    <definedName name="_xlnm.Print_Area" localSheetId="6">'Tab2'!$A$1:$L$17</definedName>
    <definedName name="_xlnm.Print_Area" localSheetId="28">'Tab20'!$A$1:$K$26</definedName>
    <definedName name="_xlnm.Print_Area" localSheetId="29">'Tab21'!$A$1:$I$25</definedName>
    <definedName name="_xlnm.Print_Area" localSheetId="30">'Tab22'!$A$1:$K$20</definedName>
    <definedName name="_xlnm.Print_Area" localSheetId="31">'Tab23'!$A$1:$M$19</definedName>
    <definedName name="_xlnm.Print_Area" localSheetId="32">'Tab24'!$A$1:$I$43</definedName>
    <definedName name="_xlnm.Print_Area" localSheetId="33">'Tab25'!$A$1:$I$55</definedName>
    <definedName name="_xlnm.Print_Area" localSheetId="34">'Tab26'!$A$1:$I$31</definedName>
    <definedName name="_xlnm.Print_Area" localSheetId="35">'Tab27'!$A$1:$L$40</definedName>
    <definedName name="_xlnm.Print_Area" localSheetId="36">'Tab28'!$A$1:$L$34</definedName>
    <definedName name="_xlnm.Print_Area" localSheetId="7">'Tab3'!$A$1:$L$34</definedName>
    <definedName name="_xlnm.Print_Area" localSheetId="38">'Tab30'!$A$1:$I$27</definedName>
    <definedName name="_xlnm.Print_Area" localSheetId="40">'Tab31'!$A$1:$I$22</definedName>
    <definedName name="_xlnm.Print_Area" localSheetId="41">'Tab32'!$A$1:$I$64</definedName>
    <definedName name="_xlnm.Print_Area" localSheetId="43">'Tab33'!$A$1:$J$18</definedName>
    <definedName name="_xlnm.Print_Area" localSheetId="44">Tab33a!$A$1:$J$22</definedName>
    <definedName name="_xlnm.Print_Area" localSheetId="45">'Tab34'!$A$1:$F$14</definedName>
    <definedName name="_xlnm.Print_Area" localSheetId="47">'Tab35'!$A$1:$K$22</definedName>
    <definedName name="_xlnm.Print_Area" localSheetId="48">'Tab36'!$A$1:$M$14</definedName>
    <definedName name="_xlnm.Print_Area" localSheetId="9">'Tab4'!$A$1:$G$26</definedName>
    <definedName name="_xlnm.Print_Area" localSheetId="10">'Tab5'!$A$1:$G$26</definedName>
    <definedName name="_xlnm.Print_Area" localSheetId="11">'Tab6'!$A$1:$G$26</definedName>
    <definedName name="_xlnm.Print_Area" localSheetId="12">'Tab7'!$A$1:$L$31</definedName>
    <definedName name="_xlnm.Print_Area" localSheetId="13">'Tab8'!$A$1:$L$31</definedName>
    <definedName name="_xlnm.Print_Area" localSheetId="14">'Tab9'!$A$1:$L$31</definedName>
    <definedName name="_xlnm.Print_Titles" localSheetId="5">'Tab1'!$1:$6</definedName>
    <definedName name="_xlnm.Print_Titles" localSheetId="16">'Tab10'!$1:$5</definedName>
    <definedName name="_xlnm.Print_Titles" localSheetId="17">'Tab11'!$1:$5</definedName>
    <definedName name="_xlnm.Print_Titles" localSheetId="18">'Tab12'!$1:$5</definedName>
    <definedName name="_xlnm.Print_Titles" localSheetId="19">'Tab13'!$1:$6</definedName>
    <definedName name="_xlnm.Print_Titles" localSheetId="20">'Tab14'!$1:$6</definedName>
    <definedName name="_xlnm.Print_Titles" localSheetId="21">'Tab15'!$1:$6</definedName>
    <definedName name="_xlnm.Print_Titles" localSheetId="23">'Tab16'!$1:$6</definedName>
    <definedName name="_xlnm.Print_Titles" localSheetId="24">'Tab17'!$1:$5</definedName>
    <definedName name="_xlnm.Print_Titles" localSheetId="26">'Tab18'!$1:$6</definedName>
    <definedName name="_xlnm.Print_Titles" localSheetId="27">'Tab19'!$1:$6</definedName>
    <definedName name="_xlnm.Print_Titles" localSheetId="6">'Tab2'!$1:$5</definedName>
    <definedName name="_xlnm.Print_Titles" localSheetId="28">'Tab20'!$1:$6</definedName>
    <definedName name="_xlnm.Print_Titles" localSheetId="29">'Tab21'!$1:$7</definedName>
    <definedName name="_xlnm.Print_Titles" localSheetId="30">'Tab22'!$1:$5</definedName>
    <definedName name="_xlnm.Print_Titles" localSheetId="31">'Tab23'!$1:$5</definedName>
    <definedName name="_xlnm.Print_Titles" localSheetId="32">'Tab24'!$1:$5</definedName>
    <definedName name="_xlnm.Print_Titles" localSheetId="33">'Tab25'!$1:$5</definedName>
    <definedName name="_xlnm.Print_Titles" localSheetId="34">'Tab26'!$1:$5</definedName>
    <definedName name="_xlnm.Print_Titles" localSheetId="35">'Tab27'!$1:$6</definedName>
    <definedName name="_xlnm.Print_Titles" localSheetId="36">'Tab28'!$1:$6</definedName>
    <definedName name="_xlnm.Print_Titles" localSheetId="37">'Tab29'!$1:$6</definedName>
    <definedName name="_xlnm.Print_Titles" localSheetId="7">'Tab3'!$2:$8</definedName>
    <definedName name="_xlnm.Print_Titles" localSheetId="38">'Tab30'!$1:$6</definedName>
    <definedName name="_xlnm.Print_Titles" localSheetId="40">'Tab31'!$1:$4</definedName>
    <definedName name="_xlnm.Print_Titles" localSheetId="41">'Tab32'!$1:$5</definedName>
    <definedName name="_xlnm.Print_Titles" localSheetId="43">'Tab33'!$1:$6</definedName>
    <definedName name="_xlnm.Print_Titles" localSheetId="44">Tab33a!$2:$6</definedName>
    <definedName name="_xlnm.Print_Titles" localSheetId="45">'Tab34'!$1:$5</definedName>
    <definedName name="_xlnm.Print_Titles" localSheetId="47">'Tab35'!$1:$5</definedName>
    <definedName name="_xlnm.Print_Titles" localSheetId="48">'Tab36'!$1:$5</definedName>
    <definedName name="_xlnm.Print_Titles" localSheetId="9">'Tab4'!$1:$7</definedName>
    <definedName name="_xlnm.Print_Titles" localSheetId="10">'Tab5'!$1:$7</definedName>
    <definedName name="_xlnm.Print_Titles" localSheetId="11">'Tab6'!$1:$7</definedName>
    <definedName name="Print_Area" localSheetId="12">'Tab7'!$A$1:$L$31</definedName>
    <definedName name="Print_Area" localSheetId="13">'Tab8'!$A$1:$L$31</definedName>
    <definedName name="Print_Area" localSheetId="14">'Tab9'!$A$1:$L$31</definedName>
    <definedName name="Print_Titles" localSheetId="12">'Tab7'!$1:$8</definedName>
    <definedName name="Print_Titles" localSheetId="13">'Tab8'!$1:$8</definedName>
    <definedName name="Print_Titles" localSheetId="14">'Tab9'!$1:$8</definedName>
  </definedNames>
  <calcPr calcId="162913"/>
</workbook>
</file>

<file path=xl/calcChain.xml><?xml version="1.0" encoding="utf-8"?>
<calcChain xmlns="http://schemas.openxmlformats.org/spreadsheetml/2006/main">
  <c r="C12" i="208" l="1"/>
  <c r="C15" i="236"/>
  <c r="C14" i="235"/>
  <c r="C14" i="234"/>
  <c r="C14" i="233"/>
  <c r="C14" i="232"/>
  <c r="C14" i="231"/>
  <c r="C15" i="196"/>
  <c r="C15" i="195"/>
  <c r="C15" i="166"/>
  <c r="C14" i="220"/>
  <c r="C13" i="236" l="1"/>
  <c r="C12" i="236"/>
  <c r="C11" i="236"/>
  <c r="C10" i="236"/>
  <c r="C9" i="236"/>
  <c r="C12" i="235"/>
  <c r="C11" i="235"/>
  <c r="C10" i="235"/>
  <c r="C9" i="235"/>
  <c r="C8" i="235"/>
  <c r="C12" i="234"/>
  <c r="C11" i="234"/>
  <c r="C10" i="234"/>
  <c r="C9" i="234"/>
  <c r="C8" i="234"/>
  <c r="C12" i="233"/>
  <c r="C11" i="233"/>
  <c r="C10" i="233"/>
  <c r="C9" i="233"/>
  <c r="C8" i="233"/>
  <c r="C12" i="232" l="1"/>
  <c r="C11" i="232"/>
  <c r="C10" i="232"/>
  <c r="C9" i="232"/>
  <c r="C8" i="232"/>
  <c r="C12" i="231"/>
  <c r="C11" i="231"/>
  <c r="C10" i="231"/>
  <c r="C9" i="231"/>
  <c r="C8" i="231"/>
  <c r="C13" i="196" l="1"/>
  <c r="C10" i="208"/>
  <c r="C13" i="195"/>
  <c r="C13" i="166"/>
  <c r="C11" i="166"/>
  <c r="C10" i="166"/>
  <c r="C9" i="166"/>
  <c r="C12" i="220"/>
  <c r="C11" i="220"/>
  <c r="C10" i="220"/>
  <c r="C9" i="220"/>
  <c r="C8" i="220"/>
  <c r="C9" i="208"/>
  <c r="C8" i="208"/>
  <c r="C7" i="208"/>
  <c r="C6" i="208"/>
  <c r="C12" i="196"/>
  <c r="C11" i="196"/>
  <c r="C10" i="196"/>
  <c r="C9" i="196"/>
  <c r="C12" i="195"/>
  <c r="C11" i="195"/>
  <c r="C10" i="195"/>
  <c r="C9" i="195"/>
  <c r="C12" i="166"/>
</calcChain>
</file>

<file path=xl/sharedStrings.xml><?xml version="1.0" encoding="utf-8"?>
<sst xmlns="http://schemas.openxmlformats.org/spreadsheetml/2006/main" count="1404" uniqueCount="523">
  <si>
    <t>M + F</t>
  </si>
  <si>
    <t>Entwicklung des Beschäftigtenstandes</t>
  </si>
  <si>
    <t>Zeile</t>
  </si>
  <si>
    <t>Beschäftigte</t>
  </si>
  <si>
    <t>d a v o n</t>
  </si>
  <si>
    <t>Arbeiter</t>
  </si>
  <si>
    <t>Angestellte</t>
  </si>
  <si>
    <t>Beamte</t>
  </si>
  <si>
    <t>Männer</t>
  </si>
  <si>
    <t>Männer und Frauen</t>
  </si>
  <si>
    <t>Frauen</t>
  </si>
  <si>
    <t>B e z e i c h n u n g</t>
  </si>
  <si>
    <t>Beschäftigte nach Bundesländern</t>
  </si>
  <si>
    <t>Bezeichnung</t>
  </si>
  <si>
    <t>Österreich</t>
  </si>
  <si>
    <t>Wien</t>
  </si>
  <si>
    <t>Tirol</t>
  </si>
  <si>
    <t xml:space="preserve"> Arbeiter</t>
  </si>
  <si>
    <t xml:space="preserve"> Angestellte</t>
  </si>
  <si>
    <t xml:space="preserve"> Beamte</t>
  </si>
  <si>
    <t>Versicherungsträger</t>
  </si>
  <si>
    <t>d  a  v  o  n</t>
  </si>
  <si>
    <t xml:space="preserve"> I  n  s  g  e  s  a  m  t</t>
  </si>
  <si>
    <t>Insgesamt</t>
  </si>
  <si>
    <t>ASVG</t>
  </si>
  <si>
    <t>BSVG</t>
  </si>
  <si>
    <t>Tabelle 14</t>
  </si>
  <si>
    <t>Tabelle 15</t>
  </si>
  <si>
    <t xml:space="preserve">      Arbeiter</t>
  </si>
  <si>
    <t xml:space="preserve">      Angestellte</t>
  </si>
  <si>
    <t>Tabelle 16</t>
  </si>
  <si>
    <t>Nieder-
österreich</t>
  </si>
  <si>
    <t>Burgenland</t>
  </si>
  <si>
    <t>Ober-
österreich</t>
  </si>
  <si>
    <t>Steiermark</t>
  </si>
  <si>
    <t>Kärnten</t>
  </si>
  <si>
    <t>Salzburg</t>
  </si>
  <si>
    <t>Vorarlberg</t>
  </si>
  <si>
    <t>Tabelle 17</t>
  </si>
  <si>
    <t>V  e  r  s  i  c  h  e  r  t  e  n  k  a  t  e  g  o  r  i  e</t>
  </si>
  <si>
    <t>I
Erwerbs-
tätige</t>
  </si>
  <si>
    <t>II
Freiwillig
Versicherte</t>
  </si>
  <si>
    <t>Tabelle 18</t>
  </si>
  <si>
    <t>Tabelle 19</t>
  </si>
  <si>
    <t>Tabelle 20</t>
  </si>
  <si>
    <t>Tabelle 21</t>
  </si>
  <si>
    <t>Entwicklung der Zahl der Pensionsversicherten
(Pflichtversicherte und freiwillig versicherte Personen)</t>
  </si>
  <si>
    <t>Pensionsversicherung</t>
  </si>
  <si>
    <t>der
Unselb-
ständigen</t>
  </si>
  <si>
    <t>der
Selb-
ständigen</t>
  </si>
  <si>
    <t>Pensions-
versich.-
anstalt</t>
  </si>
  <si>
    <t>d      a      v      o      n</t>
  </si>
  <si>
    <t>Krankenstands-Statistik für Arbeiter und Angestellte</t>
  </si>
  <si>
    <t>Tabelle 24</t>
  </si>
  <si>
    <t xml:space="preserve"> Insgesamt</t>
  </si>
  <si>
    <t>A   r   b   e   i   t   e   r</t>
  </si>
  <si>
    <t>Zahl</t>
  </si>
  <si>
    <t>Zugang im Laufe
des Monates</t>
  </si>
  <si>
    <t>Stand am Ende
des Monates</t>
  </si>
  <si>
    <t>auf 1.000
Versicherte</t>
  </si>
  <si>
    <t>Tabelle 25</t>
  </si>
  <si>
    <t>Unselbständig
Erwerbstätige</t>
  </si>
  <si>
    <t>Entwicklung des Pensionsstandes
in der Pensionsversicherung nach Versicherungsträgern</t>
  </si>
  <si>
    <t>Entwicklung des Pensionsstandes
in der Pensionsversicherung nach Versicherungsbereichen</t>
  </si>
  <si>
    <t>Alle Pensionen</t>
  </si>
  <si>
    <t>davon Pensionen nach dem</t>
  </si>
  <si>
    <t>GSVG/FSVG</t>
  </si>
  <si>
    <t>Entwicklung des Pensionsstandes
in der Pensionsversicherung nach Pensionsarten</t>
  </si>
  <si>
    <t>Alle
Pensionen</t>
  </si>
  <si>
    <t>Alterspensionen</t>
  </si>
  <si>
    <t>Vorz. AP</t>
  </si>
  <si>
    <t>Witwen-
pensionen</t>
  </si>
  <si>
    <t>Witwer-
pensionen</t>
  </si>
  <si>
    <t>Waisen-
pensionen</t>
  </si>
  <si>
    <t>Jahresdurch-
schnitt / Monat</t>
  </si>
  <si>
    <t>Jänner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</si>
  <si>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</si>
  <si>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</si>
  <si>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</si>
  <si>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</si>
  <si>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</si>
  <si>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</si>
  <si>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</si>
  <si>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</si>
  <si>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</si>
  <si>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</si>
  <si>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</si>
  <si>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Tabelle 28</t>
  </si>
  <si>
    <t>Tabelle 27</t>
  </si>
  <si>
    <t>Tabelle 26</t>
  </si>
  <si>
    <t>Tabelle 23</t>
  </si>
  <si>
    <t>Tabelle 22</t>
  </si>
  <si>
    <t>Tabelle 29</t>
  </si>
  <si>
    <t>A  l  l  e
vorzeitigen
Alterspensionen</t>
  </si>
  <si>
    <t>d    a    v    o    n</t>
  </si>
  <si>
    <t>Entwicklung der vorzeitigen Alterspensionen</t>
  </si>
  <si>
    <t>Tabelle 30</t>
  </si>
  <si>
    <t>Stand der Pensionen in der Pensionsversicherung
nach Pensionsarten und nach dem Geschlecht der Berechtigten</t>
  </si>
  <si>
    <t>Versicherungsbereich
(Versicherungsträger)</t>
  </si>
  <si>
    <t>der geminderten
Arbeitsfähigkeit bzw.
Erwerbsunfähigkeit</t>
  </si>
  <si>
    <t>des Todes</t>
  </si>
  <si>
    <t>Witwen (Witwer)</t>
  </si>
  <si>
    <t>Waisen</t>
  </si>
  <si>
    <t xml:space="preserve"> PV der Unselbständigen</t>
  </si>
  <si>
    <t xml:space="preserve"> Pensionsversicherungsanstalt</t>
  </si>
  <si>
    <t>Tabelle 31</t>
  </si>
  <si>
    <t>Vorzeitige Alterspensionen
nach dem Geschlecht der Berechtigten</t>
  </si>
  <si>
    <t>Tabelle 32</t>
  </si>
  <si>
    <t>Versicherungs-
träger</t>
  </si>
  <si>
    <t>Pensionsart</t>
  </si>
  <si>
    <t>Zahl der Pensionen</t>
  </si>
  <si>
    <t>Durchschnitt in Euro</t>
  </si>
  <si>
    <t>Voll-
pensionen</t>
  </si>
  <si>
    <t xml:space="preserve"> Pensionen wegen geminderter
 Arbeitsfähigkeit (Erwerbsunf.)</t>
  </si>
  <si>
    <t xml:space="preserve"> Alle Alterspensionen</t>
  </si>
  <si>
    <t xml:space="preserve">    Alterspens. (65. bzw. 60. Lj.)</t>
  </si>
  <si>
    <t xml:space="preserve">    Vorz. AP b. langer Vers.dauer</t>
  </si>
  <si>
    <t>Zwischen-
staatliche
Teil-
leistungen</t>
  </si>
  <si>
    <t xml:space="preserve"> Pensionen wegen geminderter
 Arbeitsfähigkeit</t>
  </si>
  <si>
    <t xml:space="preserve"> Invaliditätspensionen</t>
  </si>
  <si>
    <t xml:space="preserve">  Alle Träger
  der Pensions-
  versicherung</t>
  </si>
  <si>
    <t xml:space="preserve"> Berufsunfähigkeitspensionen</t>
  </si>
  <si>
    <t xml:space="preserve"> Invaliditätspensionen,
 Berufsunfähigkeitspensionen</t>
  </si>
  <si>
    <t>Tabelle 33</t>
  </si>
  <si>
    <t>Tabelle 34</t>
  </si>
  <si>
    <t xml:space="preserve"> Erwerbsunfähigkeitspensionen</t>
  </si>
  <si>
    <t>Tabelle 35</t>
  </si>
  <si>
    <t>Zahl der zugehörigen Ausgleichszulagen</t>
  </si>
  <si>
    <t>Zahl der zugehörigen Kinderzuschüsse</t>
  </si>
  <si>
    <t>Zahl der Pensionen aus dem Versicherungs-
fall der geminderten Arbeitsfähigkeit</t>
  </si>
  <si>
    <t>Zahl der Alterspensionen</t>
  </si>
  <si>
    <t>Zahl der Witwenpensionen</t>
  </si>
  <si>
    <t>Zahl der Witwerpensionen</t>
  </si>
  <si>
    <t>Zahl der Waisenpensionen</t>
  </si>
  <si>
    <t>1 )  Es handelt sich um jene Hilflosenzuschüsse, die gemäß § 46 Bundespflegegeldgesetz weitergewährt werden.</t>
  </si>
  <si>
    <t xml:space="preserve">     Kinderzuschüsse</t>
  </si>
  <si>
    <t xml:space="preserve">     Durchschn. Höhe der Kinderzuschüsse</t>
  </si>
  <si>
    <t>Ausgleichszulagen zu Direktpensionen
nach Alleinstehenden und Verheirateten</t>
  </si>
  <si>
    <t>Allein-
stehende</t>
  </si>
  <si>
    <t>ohne</t>
  </si>
  <si>
    <t>mit</t>
  </si>
  <si>
    <t>Verhei-
ratete</t>
  </si>
  <si>
    <t>I  n  s  g  e  s  a  m  t</t>
  </si>
  <si>
    <t>Zahl der AZ-Bezieher</t>
  </si>
  <si>
    <t>Euro je AZ-Fall</t>
  </si>
  <si>
    <t>PVA  -</t>
  </si>
  <si>
    <t>Pensionsversicherungs-</t>
  </si>
  <si>
    <t>anstalt</t>
  </si>
  <si>
    <t>Erhöhungsbetrag
für Kinder</t>
  </si>
  <si>
    <t>Entwicklung des Rentenstandes
in der Unfallversicherung nach Rentenarten</t>
  </si>
  <si>
    <t>Alle
Renten</t>
  </si>
  <si>
    <t>Versehrten-
renten</t>
  </si>
  <si>
    <t>Witwen-
renten</t>
  </si>
  <si>
    <t>Witwer-
renten</t>
  </si>
  <si>
    <t>Eltern-
(Geschw.-)
renten</t>
  </si>
  <si>
    <t>Waisen-
renten</t>
  </si>
  <si>
    <t>Rentenart</t>
  </si>
  <si>
    <t>Zahl der Renten</t>
  </si>
  <si>
    <t xml:space="preserve"> Alle Versehrtenrenten</t>
  </si>
  <si>
    <t xml:space="preserve">    Teilrenten 50 - 99 v. H.</t>
  </si>
  <si>
    <t xml:space="preserve">    Teilrenten bis  49 v. H.</t>
  </si>
  <si>
    <t xml:space="preserve">    Vollrenten       100 v. H.</t>
  </si>
  <si>
    <t xml:space="preserve"> Alle Witwen(Witwer)renten</t>
  </si>
  <si>
    <t xml:space="preserve"> Waisenrenten</t>
  </si>
  <si>
    <t xml:space="preserve"> Eltern(Geschwister)renten</t>
  </si>
  <si>
    <t>Alle Träger
der Unfall-
versicherung</t>
  </si>
  <si>
    <t>Allgemeine
Unfallversiche-
rungsanstalt</t>
  </si>
  <si>
    <t xml:space="preserve">     Bemessungsgrundlage 20 v. H.</t>
  </si>
  <si>
    <t xml:space="preserve">     Bemessungsgrundlage 40 v. H.</t>
  </si>
  <si>
    <t>d  a  v  o  n    i  n    S  t  u  f  e</t>
  </si>
  <si>
    <t>I n s g e s a m t</t>
  </si>
  <si>
    <t>Pensionsversicherungsanstalt</t>
  </si>
  <si>
    <t>Sonstige Entscheidungsträger</t>
  </si>
  <si>
    <t>S   t   u   f   e</t>
  </si>
  <si>
    <t>Versicherte nach dem NSchG</t>
  </si>
  <si>
    <t>d   a   v   o   n</t>
  </si>
  <si>
    <t>M  +  F</t>
  </si>
  <si>
    <t>Zahl der Versicherten,
für die ein Nachtschwerarbeiter-Beitrag geleistet wird</t>
  </si>
  <si>
    <t>S   u   m   m   e</t>
  </si>
  <si>
    <t>PVA  -  Arbeiter</t>
  </si>
  <si>
    <t>PVA  -  Angestellte</t>
  </si>
  <si>
    <t>Zahl der Sonderruhegeldempfänger</t>
  </si>
  <si>
    <t>davon mit Ausgleichszulage</t>
  </si>
  <si>
    <t>davon mit Kinderzuschuss</t>
  </si>
  <si>
    <t>Monatliche Bruttoleistung</t>
  </si>
  <si>
    <t>Entwicklung der Zahl der Pflichtversicherten in der Pensionsversicherung</t>
  </si>
  <si>
    <t>Krankenstandsfälle</t>
  </si>
  <si>
    <t xml:space="preserve"> Witwenpensionen</t>
  </si>
  <si>
    <t xml:space="preserve"> Witwerpensionen</t>
  </si>
  <si>
    <t xml:space="preserve"> Waisenpensionen</t>
  </si>
  <si>
    <t xml:space="preserve"> Erwerbs(Berufs)-
 unfähigkeitspensionen</t>
  </si>
  <si>
    <t>Beträge in Euro</t>
  </si>
  <si>
    <t>B   e   z   e   i   c   h   n   u   n   g</t>
  </si>
  <si>
    <t>Bergbau</t>
  </si>
  <si>
    <t xml:space="preserve">     Bergbau</t>
  </si>
  <si>
    <t>Korridor-
pensionen
§ 4 Abs.2 APG</t>
  </si>
  <si>
    <t>Langzeit-
versicherte
§ 607/12 ASVG
§ 298/12 GSVG
§ 287/12 BSVG</t>
  </si>
  <si>
    <t>Schwerarbeitspensionen</t>
  </si>
  <si>
    <t>§ 4 Abs.3 APG</t>
  </si>
  <si>
    <t>Alle
vorzeitigen
Alters-
pensionen</t>
  </si>
  <si>
    <t>d     a     v     o     n</t>
  </si>
  <si>
    <t>§ 607/14   ASVG
§ 298/13a GSVG
§ 287/13a BSVG</t>
  </si>
  <si>
    <t xml:space="preserve">    Korridorpensionen</t>
  </si>
  <si>
    <t xml:space="preserve">    Langzeitversicherte</t>
  </si>
  <si>
    <t xml:space="preserve">    Schwerarbeitspensionen</t>
  </si>
  <si>
    <t xml:space="preserve">    Vorz. AP bei Arbeitslosigkeit
    Gem. Arbeitsfähigk., Gleitpens.</t>
  </si>
  <si>
    <t>Gesamtes Bundesgebiet</t>
  </si>
  <si>
    <t>Angestellte und Beamte</t>
  </si>
  <si>
    <t>A</t>
  </si>
  <si>
    <t>Land- und Forstwirtschaft, Fischerei</t>
  </si>
  <si>
    <t>B</t>
  </si>
  <si>
    <t>Bergbau und Gewinnung von Steinen und Erden</t>
  </si>
  <si>
    <t>C</t>
  </si>
  <si>
    <t>D</t>
  </si>
  <si>
    <t>Energieversorgung</t>
  </si>
  <si>
    <t>E</t>
  </si>
  <si>
    <t>F</t>
  </si>
  <si>
    <t>G</t>
  </si>
  <si>
    <t>Handel; Instandhaltung und Reparatur von Kraftfahrzeugen</t>
  </si>
  <si>
    <t>H</t>
  </si>
  <si>
    <t>Verkehr und Lagerei</t>
  </si>
  <si>
    <t>I</t>
  </si>
  <si>
    <t>J</t>
  </si>
  <si>
    <t>Information und Kommunikation</t>
  </si>
  <si>
    <t>K</t>
  </si>
  <si>
    <t>Erbringung von Finanz- und Versicherungsdienstleistungen</t>
  </si>
  <si>
    <t>L</t>
  </si>
  <si>
    <t>Grundstücks- und Wohnungswesen</t>
  </si>
  <si>
    <t>M</t>
  </si>
  <si>
    <t>N</t>
  </si>
  <si>
    <t>Erbringung von sonstigen wirtschaftlichen Dienstleistungen</t>
  </si>
  <si>
    <t>O</t>
  </si>
  <si>
    <t>P</t>
  </si>
  <si>
    <t>Erziehung und Unterricht</t>
  </si>
  <si>
    <t>Q</t>
  </si>
  <si>
    <t>Gesundheits- und Sozialwesen</t>
  </si>
  <si>
    <t>R</t>
  </si>
  <si>
    <t>Kunst, Unterhaltung und Erholung</t>
  </si>
  <si>
    <t>S</t>
  </si>
  <si>
    <t>Erbringung von sonstigen Dienstleistungen</t>
  </si>
  <si>
    <t>T</t>
  </si>
  <si>
    <t>U</t>
  </si>
  <si>
    <t>Exterritoriale Organisationen und Körperschaften</t>
  </si>
  <si>
    <t>Tabelle 10</t>
  </si>
  <si>
    <r>
      <t xml:space="preserve">Invaliditäts-
(BU- bzw. EU)-
pensionen  </t>
    </r>
    <r>
      <rPr>
        <vertAlign val="superscript"/>
        <sz val="11"/>
        <rFont val="Calibri"/>
        <family val="2"/>
      </rPr>
      <t>2)</t>
    </r>
  </si>
  <si>
    <r>
      <t xml:space="preserve">Normale AP  </t>
    </r>
    <r>
      <rPr>
        <vertAlign val="superscript"/>
        <sz val="11"/>
        <rFont val="Calibri"/>
        <family val="2"/>
      </rPr>
      <t>1)</t>
    </r>
  </si>
  <si>
    <t>Tabelle 12</t>
  </si>
  <si>
    <t>Pensionen aus dem Versicherungsfall</t>
  </si>
  <si>
    <r>
      <t xml:space="preserve">des Alters </t>
    </r>
    <r>
      <rPr>
        <vertAlign val="superscript"/>
        <sz val="11"/>
        <rFont val="Calibri"/>
        <family val="2"/>
      </rPr>
      <t>1)</t>
    </r>
  </si>
  <si>
    <t>Tabelle 13</t>
  </si>
  <si>
    <r>
      <rPr>
        <sz val="11"/>
        <rFont val="Calibri"/>
        <family val="2"/>
      </rPr>
      <t xml:space="preserve">bei langer
Versicherungsdauer
</t>
    </r>
    <r>
      <rPr>
        <sz val="10"/>
        <rFont val="Calibri"/>
        <family val="2"/>
      </rPr>
      <t>§§ 253b, 607/10 ASVG</t>
    </r>
    <r>
      <rPr>
        <sz val="11"/>
        <rFont val="Calibri"/>
        <family val="2"/>
      </rPr>
      <t xml:space="preserve">
</t>
    </r>
    <r>
      <rPr>
        <sz val="10"/>
        <rFont val="Calibri"/>
        <family val="2"/>
      </rPr>
      <t>§§ 131,   298/10 GSVG</t>
    </r>
    <r>
      <rPr>
        <sz val="11"/>
        <rFont val="Calibri"/>
        <family val="2"/>
      </rPr>
      <t xml:space="preserve">
</t>
    </r>
    <r>
      <rPr>
        <sz val="10"/>
        <rFont val="Calibri"/>
        <family val="2"/>
      </rPr>
      <t>§§ 122,   287/10 BSVG</t>
    </r>
  </si>
  <si>
    <r>
      <rPr>
        <sz val="11"/>
        <rFont val="Calibri"/>
        <family val="2"/>
      </rPr>
      <t>Korridorpensionen
§ 4 Abs.2 APG</t>
    </r>
  </si>
  <si>
    <r>
      <rPr>
        <sz val="11"/>
        <rFont val="Calibri"/>
        <family val="2"/>
      </rPr>
      <t>Langzeitversicherte
§ 607/12 ASVG
§ 298/12 GSVG
§ 287/12 BSVG</t>
    </r>
  </si>
  <si>
    <r>
      <t xml:space="preserve">  Alle Träger
  der Pensions-
  versicherung
  der </t>
    </r>
    <r>
      <rPr>
        <b/>
        <sz val="11"/>
        <rFont val="Calibri"/>
        <family val="2"/>
      </rPr>
      <t>Unselb-</t>
    </r>
    <r>
      <rPr>
        <sz val="11"/>
        <rFont val="Calibri"/>
        <family val="2"/>
      </rPr>
      <t xml:space="preserve">
  </t>
    </r>
    <r>
      <rPr>
        <b/>
        <sz val="11"/>
        <rFont val="Calibri"/>
        <family val="2"/>
      </rPr>
      <t>ständigen</t>
    </r>
  </si>
  <si>
    <r>
      <t xml:space="preserve">  Alle Träger
  der Pensions-
  versicherung
  der </t>
    </r>
    <r>
      <rPr>
        <b/>
        <sz val="11"/>
        <rFont val="Calibri"/>
        <family val="2"/>
      </rPr>
      <t>Selb-</t>
    </r>
    <r>
      <rPr>
        <sz val="11"/>
        <rFont val="Calibri"/>
        <family val="2"/>
      </rPr>
      <t xml:space="preserve">
  </t>
    </r>
    <r>
      <rPr>
        <b/>
        <sz val="11"/>
        <rFont val="Calibri"/>
        <family val="2"/>
      </rPr>
      <t>ständigen</t>
    </r>
  </si>
  <si>
    <r>
      <t xml:space="preserve">  Pensionsver-
  sicherungs-
  anstalt -
  </t>
    </r>
    <r>
      <rPr>
        <b/>
        <sz val="11"/>
        <rFont val="Calibri"/>
        <family val="2"/>
      </rPr>
      <t>Arbeiter</t>
    </r>
  </si>
  <si>
    <r>
      <t xml:space="preserve">  Pensionsver-
  sicherungs-
  anstalt -
  </t>
    </r>
    <r>
      <rPr>
        <b/>
        <sz val="11"/>
        <rFont val="Calibri"/>
        <family val="2"/>
      </rPr>
      <t>Angestellte</t>
    </r>
  </si>
  <si>
    <r>
      <t xml:space="preserve">Höhe der Durchschnittspensionen </t>
    </r>
    <r>
      <rPr>
        <b/>
        <vertAlign val="superscript"/>
        <sz val="14"/>
        <rFont val="Calibri"/>
        <family val="2"/>
      </rPr>
      <t>1)</t>
    </r>
    <r>
      <rPr>
        <b/>
        <sz val="14"/>
        <rFont val="Calibri"/>
        <family val="2"/>
      </rPr>
      <t xml:space="preserve">
in der Pensionsversicherung   </t>
    </r>
  </si>
  <si>
    <r>
      <t xml:space="preserve">Höhe der Durchschnittspensionen </t>
    </r>
    <r>
      <rPr>
        <b/>
        <vertAlign val="superscript"/>
        <sz val="14"/>
        <rFont val="Calibri"/>
        <family val="2"/>
      </rPr>
      <t>1)</t>
    </r>
    <r>
      <rPr>
        <b/>
        <sz val="14"/>
        <rFont val="Calibri"/>
        <family val="2"/>
      </rPr>
      <t xml:space="preserve">
in der Pensionsversicherung der Unselbständigen   </t>
    </r>
  </si>
  <si>
    <r>
      <t>Höhe der Durchschnittspensionen</t>
    </r>
    <r>
      <rPr>
        <b/>
        <vertAlign val="superscript"/>
        <sz val="14"/>
        <rFont val="Calibri"/>
        <family val="2"/>
      </rPr>
      <t xml:space="preserve"> 1)</t>
    </r>
    <r>
      <rPr>
        <b/>
        <sz val="14"/>
        <rFont val="Calibri"/>
        <family val="2"/>
      </rPr>
      <t xml:space="preserve">
in der Pensionsversicherung der Selbständigen</t>
    </r>
  </si>
  <si>
    <t>Alle
PV-Träger</t>
  </si>
  <si>
    <r>
      <t xml:space="preserve">Zahl der zugehörigen Hilflosenzuschüsse </t>
    </r>
    <r>
      <rPr>
        <vertAlign val="superscript"/>
        <sz val="11"/>
        <rFont val="Calibri"/>
        <family val="2"/>
      </rPr>
      <t>1)</t>
    </r>
  </si>
  <si>
    <r>
      <t>Alle Pensionen</t>
    </r>
    <r>
      <rPr>
        <sz val="11"/>
        <rFont val="Calibri"/>
        <family val="2"/>
      </rPr>
      <t xml:space="preserve">
     Ausgleichszulagen</t>
    </r>
  </si>
  <si>
    <r>
      <t xml:space="preserve">     Hilflosenzuschüsse </t>
    </r>
    <r>
      <rPr>
        <vertAlign val="superscript"/>
        <sz val="11"/>
        <rFont val="Calibri"/>
        <family val="2"/>
      </rPr>
      <t>1)</t>
    </r>
  </si>
  <si>
    <r>
      <t>Pensionen aus dem Versicherungsfall
der geminderten Arbeitsfähigkeit</t>
    </r>
    <r>
      <rPr>
        <sz val="11"/>
        <rFont val="Calibri"/>
        <family val="2"/>
      </rPr>
      <t xml:space="preserve">
     Ausgleichszulagen</t>
    </r>
  </si>
  <si>
    <r>
      <t>Alterspensionen</t>
    </r>
    <r>
      <rPr>
        <sz val="11"/>
        <rFont val="Calibri"/>
        <family val="2"/>
      </rPr>
      <t xml:space="preserve">
     Ausgleichszulagen</t>
    </r>
  </si>
  <si>
    <r>
      <t>Witwenpensionen</t>
    </r>
    <r>
      <rPr>
        <sz val="11"/>
        <rFont val="Calibri"/>
        <family val="2"/>
      </rPr>
      <t xml:space="preserve">
     Ausgleichszulagen</t>
    </r>
  </si>
  <si>
    <r>
      <t>Witwerpensionen</t>
    </r>
    <r>
      <rPr>
        <sz val="11"/>
        <rFont val="Calibri"/>
        <family val="2"/>
      </rPr>
      <t xml:space="preserve">
     Ausgleichszulagen</t>
    </r>
  </si>
  <si>
    <r>
      <t>Waisenpensionen</t>
    </r>
    <r>
      <rPr>
        <sz val="11"/>
        <rFont val="Calibri"/>
        <family val="2"/>
      </rPr>
      <t xml:space="preserve">
     Ausgleichszulagen</t>
    </r>
  </si>
  <si>
    <r>
      <t>Alle Pensionen</t>
    </r>
    <r>
      <rPr>
        <sz val="11"/>
        <rFont val="Calibri"/>
        <family val="2"/>
      </rPr>
      <t xml:space="preserve">
     Durchschn. Höhe der Ausgleichszulagen</t>
    </r>
  </si>
  <si>
    <r>
      <t xml:space="preserve">     Durchschn. Höhe der Hilflosenzuschüsse </t>
    </r>
    <r>
      <rPr>
        <vertAlign val="superscript"/>
        <sz val="11"/>
        <rFont val="Calibri"/>
        <family val="2"/>
      </rPr>
      <t>1)</t>
    </r>
  </si>
  <si>
    <r>
      <t>Pensionen aus dem Versicherungs-
fall der geminderten Arbeitsfähigkeit</t>
    </r>
    <r>
      <rPr>
        <sz val="11"/>
        <rFont val="Calibri"/>
        <family val="2"/>
      </rPr>
      <t xml:space="preserve">
     Durchschn. Höhe der Ausgleichszulagen</t>
    </r>
  </si>
  <si>
    <r>
      <t>Alterspensionen</t>
    </r>
    <r>
      <rPr>
        <sz val="11"/>
        <rFont val="Calibri"/>
        <family val="2"/>
      </rPr>
      <t xml:space="preserve">
     Durchschn. Höhe der Ausgleichszulagen</t>
    </r>
  </si>
  <si>
    <r>
      <t>Witwenpensionen</t>
    </r>
    <r>
      <rPr>
        <sz val="11"/>
        <rFont val="Calibri"/>
        <family val="2"/>
      </rPr>
      <t xml:space="preserve">
     Durchschn. Höhe der Ausgleichszulagen</t>
    </r>
  </si>
  <si>
    <r>
      <t>Witwerpensionen</t>
    </r>
    <r>
      <rPr>
        <sz val="11"/>
        <rFont val="Calibri"/>
        <family val="2"/>
      </rPr>
      <t xml:space="preserve">
     Durchschn. Höhe der Ausgleichszulagen</t>
    </r>
  </si>
  <si>
    <r>
      <t>Waisenpensionen</t>
    </r>
    <r>
      <rPr>
        <sz val="11"/>
        <rFont val="Calibri"/>
        <family val="2"/>
      </rPr>
      <t xml:space="preserve">
     Durchschn. Höhe der Ausgleichszulagen</t>
    </r>
  </si>
  <si>
    <t>Tabelle 11</t>
  </si>
  <si>
    <t>Tabelle 2</t>
  </si>
  <si>
    <t>Jahresdurch-
schnitt/Monat</t>
  </si>
  <si>
    <t>Tabelle 3</t>
  </si>
  <si>
    <t xml:space="preserve"> Beschäftigte
 insgesamt</t>
  </si>
  <si>
    <t xml:space="preserve">      Männer</t>
  </si>
  <si>
    <t xml:space="preserve">      Frauen</t>
  </si>
  <si>
    <t>I n s g e s a m t   (Zeilen 3 bis 26)</t>
  </si>
  <si>
    <t>Wasserversorgung; Abwasser- und Abfallentsorgung
und Beseitigung von Umweltverschmutzungen</t>
  </si>
  <si>
    <t>Erbringung von freiberuflichen, wissenschaftlichen
und technischen Dienstleistungen</t>
  </si>
  <si>
    <t>Private Haushalte mit Hauspersonal; Herstellung von Waren
und Erbringung von Dienstleistungen durch private Haushalte
für den Eigenbedarf ohne ausgeprägten Schwerpunkt</t>
  </si>
  <si>
    <t>P r ä s e n z d i e n e r I n n e n</t>
  </si>
  <si>
    <t>Tabelle 1</t>
  </si>
  <si>
    <t>Tabelle  4</t>
  </si>
  <si>
    <t>Tabelle  5</t>
  </si>
  <si>
    <t>Tabelle  6</t>
  </si>
  <si>
    <t>Tabelle 7</t>
  </si>
  <si>
    <t>2)  Pensionen aus dem Versicherungsfall der geminderten Arbeitsfähigkeit bzw. der Erwerbsunfähigkeit, Männer unter 65, Frauen unter 60.</t>
  </si>
  <si>
    <t>davon Aufwand
für Sonderruhegeld</t>
  </si>
  <si>
    <t>davon Aufwand
für Ausgleichszulagen</t>
  </si>
  <si>
    <t>davon Aufwand
für Kinderzuschüsse</t>
  </si>
  <si>
    <t>1)  Einschließlich Knappschaftssold und Höherversicherungspensionen.</t>
  </si>
  <si>
    <t>1)  Einschließlich Zulagen und Zuschüsse jedoch ohne Pflegegeld.</t>
  </si>
  <si>
    <r>
      <t xml:space="preserve">Krankenstandsquoten </t>
    </r>
    <r>
      <rPr>
        <b/>
        <vertAlign val="superscript"/>
        <sz val="14"/>
        <rFont val="Calibri"/>
        <family val="2"/>
      </rPr>
      <t>1)</t>
    </r>
    <r>
      <rPr>
        <b/>
        <vertAlign val="superscript"/>
        <sz val="14"/>
        <rFont val="Calibri"/>
        <family val="2"/>
      </rPr>
      <t xml:space="preserve">
</t>
    </r>
    <r>
      <rPr>
        <b/>
        <sz val="14"/>
        <rFont val="Calibri"/>
        <family val="2"/>
      </rPr>
      <t>nach Krankenversicherungsträgern</t>
    </r>
  </si>
  <si>
    <t>I N H A L T S V E R Z E I C H N I S</t>
  </si>
  <si>
    <t>A) Beschäftigte</t>
  </si>
  <si>
    <t>Tabelle   1:</t>
  </si>
  <si>
    <t>Tabelle   2:</t>
  </si>
  <si>
    <t>Tabelle   3:</t>
  </si>
  <si>
    <t>Tabelle   4:</t>
  </si>
  <si>
    <t>Tabelle   5:</t>
  </si>
  <si>
    <t>Tabelle   6:</t>
  </si>
  <si>
    <t>Tabelle   7:</t>
  </si>
  <si>
    <t>Tabelle   8:</t>
  </si>
  <si>
    <t>Tabelle   9:</t>
  </si>
  <si>
    <t>Tabelle 10:</t>
  </si>
  <si>
    <t>Tabelle 11:</t>
  </si>
  <si>
    <t>Tabelle 12:</t>
  </si>
  <si>
    <t>Tabelle 13:</t>
  </si>
  <si>
    <t>Entwicklung der Zahl der Pensionsversicherten</t>
  </si>
  <si>
    <t>Tabelle 14:</t>
  </si>
  <si>
    <t>Tabelle 15:</t>
  </si>
  <si>
    <t>Tabelle 16:</t>
  </si>
  <si>
    <t>Krankenstandsquoten nach Krankenversicherungsträgern</t>
  </si>
  <si>
    <t>Entwicklung des Pensionsstandes in der Pensionsversicherung</t>
  </si>
  <si>
    <t>Tabelle 17:</t>
  </si>
  <si>
    <t>nach Versicherungsträgern</t>
  </si>
  <si>
    <t>Tabelle 18:</t>
  </si>
  <si>
    <t>nach Versicherungsbereichen</t>
  </si>
  <si>
    <t>Tabelle 19:</t>
  </si>
  <si>
    <t>nach Pensionsarten</t>
  </si>
  <si>
    <t>Tabelle 20:</t>
  </si>
  <si>
    <t>Tabelle 21:</t>
  </si>
  <si>
    <t>Stand der Pensionen in der Pensionsversicherung nach</t>
  </si>
  <si>
    <t>Pensionsarten und nach dem Geschlecht der Berechtigten</t>
  </si>
  <si>
    <t>Tabelle 22:</t>
  </si>
  <si>
    <t>Vorzeitige Alterspensionen nach dem Geschlecht der Berechtigten</t>
  </si>
  <si>
    <t>Höhe der Durchschnittspensionen</t>
  </si>
  <si>
    <t>Tabelle 23:</t>
  </si>
  <si>
    <t>in der Pensionsversicherung insgesamt</t>
  </si>
  <si>
    <t>Tabelle 24:</t>
  </si>
  <si>
    <t>in der Pensionsversicherung der Unselbständigen</t>
  </si>
  <si>
    <t>Tabelle 25:</t>
  </si>
  <si>
    <t>in der Pensionsversicherung der Selbständigen</t>
  </si>
  <si>
    <t>Tabelle 26:</t>
  </si>
  <si>
    <t>Tabelle 27:</t>
  </si>
  <si>
    <t>Tabelle 28:</t>
  </si>
  <si>
    <t>Tabelle 29:</t>
  </si>
  <si>
    <t>Tabelle 30:</t>
  </si>
  <si>
    <t>Entwicklung des Rentenstandes in der Unfallversicherung nach Rentenarten</t>
  </si>
  <si>
    <t>Tabelle 31:</t>
  </si>
  <si>
    <t>Höhe der Durchschnittsrenten in der Unfallversicherung</t>
  </si>
  <si>
    <t>Tabelle 32:</t>
  </si>
  <si>
    <t>Tabelle 33:</t>
  </si>
  <si>
    <t>Tabelle 34:</t>
  </si>
  <si>
    <t>Zahl der Versicherten, für die ein Nachtschwerarbeiter-Beitrag</t>
  </si>
  <si>
    <t>geleistet wird</t>
  </si>
  <si>
    <t>Tabelle 35:</t>
  </si>
  <si>
    <t>Sonderruhegeld-Statistik</t>
  </si>
  <si>
    <t>Alle Anspruchs-
berechtigten</t>
  </si>
  <si>
    <t>Angehörige</t>
  </si>
  <si>
    <t>Beitrags-
leistende</t>
  </si>
  <si>
    <t>von den
Angehörigen
sind Kinder</t>
  </si>
  <si>
    <t>Entwicklung der anspruchsberechtigten Personen
in der Krankenversicherung</t>
  </si>
  <si>
    <t>Entwicklung der anspruchsberechtigten Personen in der Krankenversicherung</t>
  </si>
  <si>
    <t>unbekannt
(Ausland)</t>
  </si>
  <si>
    <t>1) Jede Person wird nur einmal gezählt.</t>
  </si>
  <si>
    <t>Tabelle 36</t>
  </si>
  <si>
    <t>2) Personen, die bei mehreren Versicherungsträgern anspruchsberechtigt sind, werden bei jedem Versicherungsträger einmal gezählt.</t>
  </si>
  <si>
    <t>V
Pensionisten,
Rentner, Prov.</t>
  </si>
  <si>
    <t>IV
KBG-
BezieherInnen</t>
  </si>
  <si>
    <t>III
Arbeitslose</t>
  </si>
  <si>
    <t>VI
Sonstige
Versicherte</t>
  </si>
  <si>
    <t>Versicherte nach dem Arbeitslosenversicherungsgesetz</t>
  </si>
  <si>
    <t>Versicherte
insgesamt</t>
  </si>
  <si>
    <t>Versicherungsverhältnisse (ohne Angehörige) in der Krankenversicherung
nach Versicherungsträgern und Versichertenkategorien
Männer und Frauen</t>
  </si>
  <si>
    <t>I  -  VI
Alle direkt
Versicherten</t>
  </si>
  <si>
    <t>Versicherungsverhältnisse (ohne Angehörige) in der Krankenversicherung
nach Versicherungsträgern und Versichertenkategorien
Männer</t>
  </si>
  <si>
    <t>Versicherungsverhältnisse (ohne Angehörige) in der Krankenversicherung
nach Versicherungsträgern und Versichertenkategorien
Frauen</t>
  </si>
  <si>
    <r>
      <t xml:space="preserve">bei langer
Versicherungsdauer
</t>
    </r>
    <r>
      <rPr>
        <sz val="10"/>
        <rFont val="Calibri"/>
        <family val="2"/>
      </rPr>
      <t>§§ 253b, 607/10 ASVG</t>
    </r>
    <r>
      <rPr>
        <sz val="11"/>
        <rFont val="Calibri"/>
        <family val="2"/>
      </rPr>
      <t xml:space="preserve">
</t>
    </r>
    <r>
      <rPr>
        <sz val="10"/>
        <rFont val="Calibri"/>
        <family val="2"/>
      </rPr>
      <t>§§ 131,   298/10 GSVG</t>
    </r>
    <r>
      <rPr>
        <sz val="11"/>
        <rFont val="Calibri"/>
        <family val="2"/>
      </rPr>
      <t xml:space="preserve">
</t>
    </r>
    <r>
      <rPr>
        <sz val="10"/>
        <rFont val="Calibri"/>
        <family val="2"/>
      </rPr>
      <t>§§ 122,   287/10 BSVG</t>
    </r>
  </si>
  <si>
    <t>Tabelle 8</t>
  </si>
  <si>
    <t>Tabelle 9</t>
  </si>
  <si>
    <t>B) Anspruchsberechtigte</t>
  </si>
  <si>
    <t>C) Versicherte</t>
  </si>
  <si>
    <t>Versicherungsverhältnisse (ohne Angehörige) in der Krankenversicherung</t>
  </si>
  <si>
    <t>nach Versicherungsträgern und Versichertenkategorien</t>
  </si>
  <si>
    <t>Versicherte nach dem AlVG nach Versicherungsträgern</t>
  </si>
  <si>
    <t>D) Krankenstände</t>
  </si>
  <si>
    <t>E) Pensionen</t>
  </si>
  <si>
    <t>F) Renten</t>
  </si>
  <si>
    <t>H) Sonderruhegeld</t>
  </si>
  <si>
    <t>Pensionsversicherungsträger</t>
  </si>
  <si>
    <r>
      <t xml:space="preserve">Pensionsversicherungsanstalt </t>
    </r>
    <r>
      <rPr>
        <vertAlign val="superscript"/>
        <sz val="11"/>
        <rFont val="Calibri"/>
        <family val="2"/>
      </rPr>
      <t>1)</t>
    </r>
  </si>
  <si>
    <t>1)  Aufgliederung siehe Tabelle 33a.</t>
  </si>
  <si>
    <t>Entscheidungsträger</t>
  </si>
  <si>
    <t>OFG - Fälle</t>
  </si>
  <si>
    <t>ohne Grundleistung (§ 3a BPGG)</t>
  </si>
  <si>
    <t>ÖBB</t>
  </si>
  <si>
    <t>Bundesbeamte, Post und Landeslehrer 
im Ruhestand</t>
  </si>
  <si>
    <t>Landes- und Gemeindebeamte
im Ruhestand</t>
  </si>
  <si>
    <t>Tabelle 33a</t>
  </si>
  <si>
    <t>Tabelle 36:</t>
  </si>
  <si>
    <t>Tabelle 33a:</t>
  </si>
  <si>
    <t>1)  Alters- und Invaliditätspensionen ab dem 65. Lebensjahr (Männer) bzw. 60. Lebensjahr (Frauen) sowie Knappschaftssold und Höherversicherungspensionen.</t>
  </si>
  <si>
    <t xml:space="preserve"> Pensionen insgesamt</t>
  </si>
  <si>
    <t xml:space="preserve"> Renten insgesamt</t>
  </si>
  <si>
    <t>Ausgleichszulagen zu Direktpensionen n.Alleinstehenden u.Verheirateten</t>
  </si>
  <si>
    <t>Durchschnittliches Sonderruhegeld
einschließlich Zulagen</t>
  </si>
  <si>
    <t>1)  Am Ende des Berichtsmonates waren ... % der Arbeiter und Angestellten</t>
  </si>
  <si>
    <t xml:space="preserve">      (Ohne PräsenzdienerInnen und KBG-BezieherInnen) im Krankenstand (Stichtagszählung).</t>
  </si>
  <si>
    <t>Unfallversicherung</t>
  </si>
  <si>
    <t>Anspruchsberechtigte Personen in der KV nach Versicherungsträgern und Bundesländern</t>
  </si>
  <si>
    <t>Anspruchsberechtigte</t>
  </si>
  <si>
    <t>Beitragsleistende</t>
  </si>
  <si>
    <t>Notariatspension</t>
  </si>
  <si>
    <t>Sozialentschädigungsleistung</t>
  </si>
  <si>
    <t>Rehabilitationsgeldbezieher</t>
  </si>
  <si>
    <t>Bezieher von Pflegegeld</t>
  </si>
  <si>
    <t>Bezieher</t>
  </si>
  <si>
    <t>Durchschnittliche
Anweisungsbeträge
in Euro</t>
  </si>
  <si>
    <t>G) Pflegegeld</t>
  </si>
  <si>
    <t>Bezieher von Pflegegeld
und durchschnittliche Höhe des Anweisungsbetrages</t>
  </si>
  <si>
    <t>Bezieher von Pflegegeld und durchschnittliche Höhe des Anweisungsbetrages</t>
  </si>
  <si>
    <t>K B G - B e z i e h e r I n n e n</t>
  </si>
  <si>
    <t>Quelle: Anspruchsberechtigtendatenbanken des Dachverbandes.</t>
  </si>
  <si>
    <r>
      <t>Darstellung Rechenkreise (VVH)</t>
    </r>
    <r>
      <rPr>
        <b/>
        <vertAlign val="superscript"/>
        <sz val="11"/>
        <rFont val="Calibri"/>
        <family val="2"/>
        <scheme val="minor"/>
      </rPr>
      <t>3)</t>
    </r>
  </si>
  <si>
    <t>Anspruchsberechtigte Personen in der Krankenversicherung
nach Versicherungsträgern und Bundesländern</t>
  </si>
  <si>
    <r>
      <t>Personen</t>
    </r>
    <r>
      <rPr>
        <b/>
        <vertAlign val="superscript"/>
        <sz val="11"/>
        <rFont val="Calibri"/>
        <family val="2"/>
        <scheme val="minor"/>
      </rPr>
      <t>1)</t>
    </r>
    <r>
      <rPr>
        <b/>
        <sz val="11"/>
        <rFont val="Calibri"/>
        <family val="2"/>
        <scheme val="minor"/>
      </rPr>
      <t xml:space="preserve"> insgesamt</t>
    </r>
  </si>
  <si>
    <r>
      <t>Summe VSTR (VVH)</t>
    </r>
    <r>
      <rPr>
        <b/>
        <vertAlign val="superscript"/>
        <sz val="11"/>
        <rFont val="Calibri"/>
        <family val="2"/>
        <scheme val="minor"/>
      </rPr>
      <t>2)</t>
    </r>
  </si>
  <si>
    <t xml:space="preserve"> ÖGK</t>
  </si>
  <si>
    <t xml:space="preserve"> BVAEB</t>
  </si>
  <si>
    <t xml:space="preserve"> SVS</t>
  </si>
  <si>
    <t>3) Statistische Zuordnung aufgrund Zeitreihenkontinuität. Jede Person wird pro Landesstelle/Rechenkreis einmal gezählt.</t>
  </si>
  <si>
    <t>Quelle: Anspruchsberechtigtendatenbanken des Dachverbandes</t>
  </si>
  <si>
    <t>Beitragsleistende Personen in der Krankenversicherung
nach Versicherungsträgern und Bundesländern</t>
  </si>
  <si>
    <t>Angehörige Personen in der Krankenversicherung
nach Versicherungsträgern und Bundesländern</t>
  </si>
  <si>
    <t>Österr. Gesundheitskasse</t>
  </si>
  <si>
    <t>VA öffentlich Bediensteter,
Eisenbahnen und Bergbau</t>
  </si>
  <si>
    <t>Eisenbahn Bergbau</t>
  </si>
  <si>
    <t>öffentlich Bedienstete</t>
  </si>
  <si>
    <t>gewerbliche Wirtschaft</t>
  </si>
  <si>
    <t>Landwirtschaft</t>
  </si>
  <si>
    <r>
      <t xml:space="preserve">VA öffentlich Bediensteter, Eisenbahnen und Bergbau </t>
    </r>
    <r>
      <rPr>
        <vertAlign val="superscript"/>
        <sz val="11"/>
        <rFont val="Calibri"/>
        <family val="2"/>
      </rPr>
      <t>1)</t>
    </r>
  </si>
  <si>
    <t>VA öffentlich Bediensteter, Eisenbahnen und Bergbau</t>
  </si>
  <si>
    <r>
      <t xml:space="preserve">BVAEB-Pensionsservice </t>
    </r>
    <r>
      <rPr>
        <vertAlign val="superscript"/>
        <sz val="11"/>
        <rFont val="Calibri"/>
        <family val="2"/>
      </rPr>
      <t>1)</t>
    </r>
  </si>
  <si>
    <t>VA  öffentlich Bediensteter, Eisenbahnen und Bergbau</t>
  </si>
  <si>
    <t>Eisenbahn und Bergbau</t>
  </si>
  <si>
    <t>BVAEB-Pensionsservice</t>
  </si>
  <si>
    <t xml:space="preserve">Wien           </t>
  </si>
  <si>
    <t>Niederösterreich</t>
  </si>
  <si>
    <t>Oberösterreich</t>
  </si>
  <si>
    <r>
      <t>Höhe der Durchschnittsrenten</t>
    </r>
    <r>
      <rPr>
        <b/>
        <vertAlign val="superscript"/>
        <sz val="14"/>
        <rFont val="Calibri"/>
        <family val="2"/>
        <scheme val="minor"/>
      </rPr>
      <t>1)</t>
    </r>
    <r>
      <rPr>
        <b/>
        <sz val="14"/>
        <rFont val="Calibri"/>
        <family val="2"/>
        <scheme val="minor"/>
      </rPr>
      <t xml:space="preserve">  in der Unfallversicherung</t>
    </r>
  </si>
  <si>
    <r>
      <t xml:space="preserve">Versicherungs-
anstalt öffentlich
Bediensteter, 
Eisenbahnen
und Bergbau -
</t>
    </r>
    <r>
      <rPr>
        <b/>
        <sz val="11"/>
        <rFont val="Calibri"/>
        <family val="2"/>
        <scheme val="minor"/>
      </rPr>
      <t>Rechtsgrund-lage des Versi-
cherungsfalles: ASVG</t>
    </r>
  </si>
  <si>
    <r>
      <t xml:space="preserve">Versicherungs-
anstalt öffentlich
Bediensteter, 
Eisenbahnen
und Bergbau -
</t>
    </r>
    <r>
      <rPr>
        <b/>
        <sz val="11"/>
        <rFont val="Calibri"/>
        <family val="2"/>
        <scheme val="minor"/>
      </rPr>
      <t>Rechtsgrund-lage des Versi-
cherungsfalles:
B-KUVG</t>
    </r>
  </si>
  <si>
    <r>
      <t xml:space="preserve">Sozialversiche-
rungsanstalt der 
Selbständigen -
</t>
    </r>
    <r>
      <rPr>
        <b/>
        <sz val="11"/>
        <rFont val="Calibri"/>
        <family val="2"/>
        <scheme val="minor"/>
      </rPr>
      <t>Rechtsgrund-
lage des Versi-
cherungsfalles:
BSVG</t>
    </r>
  </si>
  <si>
    <t>1) Einschließlich Zuschüsse jedoch ohne Pflegegeld.</t>
  </si>
  <si>
    <t>Krankenfürsorgeanstalten</t>
  </si>
  <si>
    <t>gewerbliche
Wirtschaft</t>
  </si>
  <si>
    <t>Land-
wirtschaft</t>
  </si>
  <si>
    <t>1) Ab 1. Jänner 2020 Überführung in die Versorgungsanstalt des österreichischen Notariates.</t>
  </si>
  <si>
    <t>VA öff.Bed.,
Eisenbahnen
und Bergbau</t>
  </si>
  <si>
    <t>Bezieher von Pflegegeld bei der PVA, BVAEB, SVS und BVAEB-Pensionsservice</t>
  </si>
  <si>
    <t>BVAEB Eisenbahn Bergbau</t>
  </si>
  <si>
    <t>BVAEB - Eisenbahn</t>
  </si>
  <si>
    <t>BVAEB - Bergbau</t>
  </si>
  <si>
    <t>VA öff.Bed.,
Eisenbahnen
u.Bergbau</t>
  </si>
  <si>
    <t>Eisenbahn</t>
  </si>
  <si>
    <t xml:space="preserve"> VA öff.Bed., Eisenb.u.Bergbau</t>
  </si>
  <si>
    <t xml:space="preserve"> SVS - gewerbliche Wirtschaft</t>
  </si>
  <si>
    <t xml:space="preserve"> SVS - Landwirtschaft</t>
  </si>
  <si>
    <t xml:space="preserve"> VA öff.Bed.,Eisenb.u.Bergbau</t>
  </si>
  <si>
    <t xml:space="preserve">      SVS - gewerbliche Wirtschaft</t>
  </si>
  <si>
    <t xml:space="preserve">      SVS - Landwirtschaft</t>
  </si>
  <si>
    <r>
      <t xml:space="preserve">  Versicherungs- 
  anstalt öffentlich
  Bediensteter,
  Eisenbahnen
  </t>
    </r>
    <r>
      <rPr>
        <sz val="11"/>
        <rFont val="Calibri"/>
        <family val="2"/>
      </rPr>
      <t>und Bergbau -</t>
    </r>
    <r>
      <rPr>
        <b/>
        <sz val="11"/>
        <rFont val="Calibri"/>
        <family val="2"/>
      </rPr>
      <t xml:space="preserve">
  Eisenbahn</t>
    </r>
  </si>
  <si>
    <r>
      <t xml:space="preserve">  Versicherungs- 
  anstalt öffentlich
  Bediensteter,
  Eisenbahnen
  und Bergbau -
  </t>
    </r>
    <r>
      <rPr>
        <b/>
        <sz val="11"/>
        <rFont val="Calibri"/>
        <family val="2"/>
        <scheme val="minor"/>
      </rPr>
      <t>Bergbau</t>
    </r>
  </si>
  <si>
    <r>
      <t xml:space="preserve">  Sozialver-
  sicherungs-
  anstalt der
  </t>
    </r>
    <r>
      <rPr>
        <sz val="11"/>
        <rFont val="Calibri"/>
        <family val="2"/>
      </rPr>
      <t>Selbständigen -</t>
    </r>
    <r>
      <rPr>
        <b/>
        <sz val="11"/>
        <rFont val="Calibri"/>
        <family val="2"/>
      </rPr>
      <t xml:space="preserve">
  gewerbliche</t>
    </r>
    <r>
      <rPr>
        <sz val="11"/>
        <rFont val="Calibri"/>
        <family val="2"/>
      </rPr>
      <t xml:space="preserve">
 </t>
    </r>
    <r>
      <rPr>
        <b/>
        <sz val="11"/>
        <rFont val="Calibri"/>
        <family val="2"/>
      </rPr>
      <t xml:space="preserve"> Wirtschaft</t>
    </r>
  </si>
  <si>
    <r>
      <t xml:space="preserve">  Sozialver-
  sicherungs-
  anstalt der
  Selbständigen -
 </t>
    </r>
    <r>
      <rPr>
        <b/>
        <sz val="11"/>
        <rFont val="Calibri"/>
        <family val="2"/>
        <scheme val="minor"/>
      </rPr>
      <t xml:space="preserve"> Landwirtschaft</t>
    </r>
  </si>
  <si>
    <t>Pensionen / Zulagen / Boni / Zuschüsse in der Pensionsversicherung</t>
  </si>
  <si>
    <t>Zahl der zugehörigen Ausgleichszulagenboni</t>
  </si>
  <si>
    <t>Zahl der zugehörigen Pensionsboni</t>
  </si>
  <si>
    <t>Zulagen, Boni und Zuschüsse in Prozenten des Pensionsstandes</t>
  </si>
  <si>
    <t xml:space="preserve">     Ausgleichszulagenboni</t>
  </si>
  <si>
    <t xml:space="preserve">     Pensionsboni</t>
  </si>
  <si>
    <t>Durchschnittliche Höhe der Zulagen, Boni und Zuschüsse</t>
  </si>
  <si>
    <t xml:space="preserve">     Durchschn. Höhe der Ausgleichszulagenboni</t>
  </si>
  <si>
    <t xml:space="preserve">     Durchschn. Höhe der Pensionsboni</t>
  </si>
  <si>
    <t>VA öffentlich Bediensteter,</t>
  </si>
  <si>
    <t>Eisenbahnen und Bergbau</t>
  </si>
  <si>
    <t>BVAEB -</t>
  </si>
  <si>
    <t>Sozialversicherungsanstalt</t>
  </si>
  <si>
    <t>der Selbständigen</t>
  </si>
  <si>
    <t>SVS -</t>
  </si>
  <si>
    <t>IV
KBG-
Bezieher</t>
  </si>
  <si>
    <t>A   n   g   e   s   t   e   l   l   t   e</t>
  </si>
  <si>
    <r>
      <t>Zahl der
Kranken-
versicherten</t>
    </r>
    <r>
      <rPr>
        <vertAlign val="superscript"/>
        <sz val="11"/>
        <rFont val="Calibri"/>
        <family val="2"/>
      </rPr>
      <t xml:space="preserve"> 1)</t>
    </r>
  </si>
  <si>
    <t>1) Ohne PräsenzdienerInnen und KBG-BezieherInnen.</t>
  </si>
  <si>
    <r>
      <t xml:space="preserve">VA des
österr.
Notariates </t>
    </r>
    <r>
      <rPr>
        <vertAlign val="superscript"/>
        <sz val="11"/>
        <rFont val="Calibri"/>
        <family val="2"/>
        <scheme val="minor"/>
      </rPr>
      <t>1)</t>
    </r>
  </si>
  <si>
    <r>
      <t xml:space="preserve">NVG </t>
    </r>
    <r>
      <rPr>
        <vertAlign val="superscript"/>
        <sz val="11"/>
        <rFont val="Calibri"/>
        <family val="2"/>
        <scheme val="minor"/>
      </rPr>
      <t>1)</t>
    </r>
  </si>
  <si>
    <t xml:space="preserve">     Eisenbahn</t>
  </si>
  <si>
    <t>Pensionen/Zulagen/Boni/Zuschüsse in der Pensionsversicherung</t>
  </si>
  <si>
    <t xml:space="preserve"> PV der Selbständigen</t>
  </si>
  <si>
    <r>
      <t xml:space="preserve">Sozialversiche-
rungsanstalt der 
Selbständigen -
</t>
    </r>
    <r>
      <rPr>
        <b/>
        <sz val="11"/>
        <rFont val="Calibri"/>
        <family val="2"/>
        <scheme val="minor"/>
      </rPr>
      <t>Rechtsgrund-
lage des Versi-
cherungsfalles:
ASVG</t>
    </r>
  </si>
  <si>
    <t>Herstellung von Waren</t>
  </si>
  <si>
    <t>Bau</t>
  </si>
  <si>
    <t>Beherbergung und Gastronomie</t>
  </si>
  <si>
    <t>Öffentliche Verwaltung, Verteidigung, Sozialversicherung</t>
  </si>
  <si>
    <t xml:space="preserve"> ÖGK - Wien           </t>
  </si>
  <si>
    <t xml:space="preserve"> ÖGK - Niederösterreich</t>
  </si>
  <si>
    <t xml:space="preserve"> ÖGK - Burgenland</t>
  </si>
  <si>
    <t xml:space="preserve"> ÖGK - Oberösterreich</t>
  </si>
  <si>
    <t xml:space="preserve"> ÖGK - Steiermark</t>
  </si>
  <si>
    <t xml:space="preserve"> ÖGK - Kärnten</t>
  </si>
  <si>
    <t xml:space="preserve"> ÖGK - Salzburg</t>
  </si>
  <si>
    <t xml:space="preserve"> ÖGK - Tirol</t>
  </si>
  <si>
    <t xml:space="preserve"> ÖGK - Vorarlberg</t>
  </si>
  <si>
    <t xml:space="preserve"> BVAEB - Eisenbahn Bergbau</t>
  </si>
  <si>
    <t xml:space="preserve"> BVAEB - öffentlich Bedienstete</t>
  </si>
  <si>
    <t>Sozialversicherungsanstalt
der Selbständigen</t>
  </si>
  <si>
    <t>Soz.vers.-
anstalt der
Selbständigen</t>
  </si>
  <si>
    <r>
      <t xml:space="preserve">Sozialversicherungsanstalt der Selbständigen </t>
    </r>
    <r>
      <rPr>
        <vertAlign val="superscript"/>
        <sz val="11"/>
        <rFont val="Calibri"/>
        <family val="2"/>
        <scheme val="minor"/>
      </rPr>
      <t>1)</t>
    </r>
  </si>
  <si>
    <t>Sozialversicherungsanstalt der Selbständigen</t>
  </si>
  <si>
    <t>Beschäftigte nach Wirtschaftszweigen</t>
  </si>
  <si>
    <t>davon in Wirtschaftszweigen eingereiht (Zeilen 3 bis 24)</t>
  </si>
  <si>
    <t>Wirtschaftszweig unbekannt</t>
  </si>
  <si>
    <t>Berichtsmonat: 11/2024</t>
  </si>
  <si>
    <t xml:space="preserve">    Berichtsmonat: 11/2024  (1. Zeile)</t>
  </si>
  <si>
    <t>Vergleichsmonat: 11/2023  (2. Zeile)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</si>
</sst>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164" formatCode="_-\ * #,##0_-;\-\ * #,##0_-;_-\ * &quot;-&quot;_-;_-@_-"/>
    <numFmt numFmtId="165" formatCode="#,##0\ ;\-\ #,##0\ ;&quot;-&quot;\ "/>
    <numFmt numFmtId="166" formatCode="#,##0\ \ ;\-\ #,##0\ \ ;&quot;-&quot;\ "/>
    <numFmt numFmtId="167" formatCode="#,##0\ \ ;\-\ #,##0\ \ ;&quot;-  &quot;\ "/>
    <numFmt numFmtId="168" formatCode="#,##0\ \ ;\-\ #,##0\ \ ;&quot;- &quot;\ "/>
    <numFmt numFmtId="169" formatCode="#,##0.0\ \ ;\-\ #,##0.0\ \ ;&quot;-  &quot;\ "/>
    <numFmt numFmtId="170" formatCode="#,##0\ \ \ ;\-\ #,##0\ \ \ ;&quot;-   &quot;\ "/>
    <numFmt numFmtId="171" formatCode="#,##0\ ;\-\ #,##0\ ;&quot;- &quot;\ "/>
    <numFmt numFmtId="172" formatCode="0\ "/>
    <numFmt numFmtId="173" formatCode="#,##0;[Red]#,##0"/>
    <numFmt numFmtId="174" formatCode="#,##0\ ;[Red]#,##0\ "/>
    <numFmt numFmtId="175" formatCode="#,##0.00\ \ ;\-\ #,##0.00\ \ ;&quot;-  &quot;\ "/>
    <numFmt numFmtId="176" formatCode="#,##0\ \ ;\-\ #,##0\ \ ;&quot;-&quot;\ \ "/>
    <numFmt numFmtId="177" formatCode="#,##0.00\ ;\-\ #,##0.00\ ;&quot;- &quot;\ "/>
  </numFmts>
  <fonts count="35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0"/>
      <name val="Helv"/>
    </font>
    <font>
      <sz val="10"/>
      <name val="MS Sans Serif"/>
      <family val="2"/>
    </font>
    <font>
      <sz val="9"/>
      <name val="Arial"/>
      <family val="2"/>
    </font>
    <font>
      <sz val="10"/>
      <name val="Calibri"/>
      <family val="2"/>
    </font>
    <font>
      <b/>
      <sz val="14"/>
      <name val="Calibri"/>
      <family val="2"/>
    </font>
    <font>
      <sz val="11"/>
      <name val="Calibri"/>
      <family val="2"/>
    </font>
    <font>
      <vertAlign val="superscript"/>
      <sz val="11"/>
      <name val="Calibri"/>
      <family val="2"/>
    </font>
    <font>
      <b/>
      <vertAlign val="superscript"/>
      <sz val="14"/>
      <name val="Calibri"/>
      <family val="2"/>
    </font>
    <font>
      <b/>
      <sz val="11"/>
      <name val="Calibri"/>
      <family val="2"/>
    </font>
    <font>
      <sz val="9"/>
      <name val="Times New Roman"/>
      <family val="1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8"/>
      <name val="Calibri"/>
      <family val="2"/>
      <scheme val="minor"/>
    </font>
    <font>
      <sz val="10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4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8"/>
      <name val="Calibri"/>
      <family val="2"/>
      <scheme val="minor"/>
    </font>
    <font>
      <b/>
      <i/>
      <sz val="8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2"/>
      <name val="Calibri"/>
      <family val="2"/>
      <scheme val="minor"/>
    </font>
    <font>
      <b/>
      <i/>
      <sz val="14"/>
      <name val="Calibri"/>
      <family val="2"/>
      <scheme val="minor"/>
    </font>
    <font>
      <i/>
      <sz val="12"/>
      <name val="Calibri"/>
      <family val="2"/>
      <scheme val="minor"/>
    </font>
    <font>
      <i/>
      <sz val="10"/>
      <name val="Calibri"/>
      <family val="2"/>
      <scheme val="minor"/>
    </font>
    <font>
      <sz val="22"/>
      <color rgb="FF6F6F6F"/>
      <name val="Univers LT Std 57 Cn"/>
      <family val="2"/>
    </font>
    <font>
      <b/>
      <vertAlign val="superscript"/>
      <sz val="11"/>
      <name val="Calibri"/>
      <family val="2"/>
      <scheme val="minor"/>
    </font>
    <font>
      <vertAlign val="superscript"/>
      <sz val="11"/>
      <name val="Calibri"/>
      <family val="2"/>
      <scheme val="minor"/>
    </font>
    <font>
      <b/>
      <vertAlign val="superscript"/>
      <sz val="14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ashed">
        <color indexed="64"/>
      </bottom>
      <diagonal/>
    </border>
    <border>
      <left/>
      <right style="thin">
        <color indexed="64"/>
      </right>
      <top style="double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dashed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ashed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ashed">
        <color indexed="64"/>
      </bottom>
      <diagonal/>
    </border>
    <border>
      <left style="thin">
        <color indexed="64"/>
      </left>
      <right style="hair">
        <color indexed="64"/>
      </right>
      <top/>
      <bottom style="dashed">
        <color indexed="64"/>
      </bottom>
      <diagonal/>
    </border>
    <border>
      <left style="hair">
        <color indexed="64"/>
      </left>
      <right style="hair">
        <color indexed="64"/>
      </right>
      <top/>
      <bottom style="dashed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/>
      <diagonal/>
    </border>
    <border>
      <left/>
      <right style="hair">
        <color indexed="64"/>
      </right>
      <top/>
      <bottom style="double">
        <color indexed="64"/>
      </bottom>
      <diagonal/>
    </border>
  </borders>
  <cellStyleXfs count="15">
    <xf numFmtId="0" fontId="0" fillId="0" borderId="0"/>
    <xf numFmtId="0" fontId="3" fillId="0" borderId="0" applyFont="0" applyFill="0" applyBorder="0" applyAlignment="0" applyProtection="0"/>
    <xf numFmtId="0" fontId="1" fillId="0" borderId="0"/>
    <xf numFmtId="0" fontId="1" fillId="0" borderId="0"/>
    <xf numFmtId="0" fontId="12" fillId="0" borderId="0"/>
    <xf numFmtId="0" fontId="1" fillId="0" borderId="0"/>
    <xf numFmtId="0" fontId="13" fillId="0" borderId="0"/>
    <xf numFmtId="0" fontId="14" fillId="0" borderId="0"/>
    <xf numFmtId="0" fontId="4" fillId="0" borderId="0"/>
    <xf numFmtId="0" fontId="4" fillId="0" borderId="0"/>
    <xf numFmtId="0" fontId="5" fillId="0" borderId="0"/>
    <xf numFmtId="0" fontId="5" fillId="0" borderId="0"/>
    <xf numFmtId="0" fontId="1" fillId="0" borderId="0"/>
    <xf numFmtId="0" fontId="2" fillId="0" borderId="0"/>
    <xf numFmtId="0" fontId="1" fillId="0" borderId="0"/>
  </cellStyleXfs>
  <cellXfs count="1013">
    <xf numFmtId="0" fontId="0" fillId="0" borderId="0" xfId="0"/>
    <xf numFmtId="0" fontId="15" fillId="0" borderId="0" xfId="0" applyFont="1" applyAlignment="1">
      <alignment vertical="center"/>
    </xf>
    <xf numFmtId="0" fontId="15" fillId="0" borderId="0" xfId="0" applyFont="1"/>
    <xf numFmtId="0" fontId="16" fillId="0" borderId="0" xfId="0" applyFont="1"/>
    <xf numFmtId="0" fontId="15" fillId="0" borderId="0" xfId="0" applyFont="1" applyAlignment="1">
      <alignment horizontal="right"/>
    </xf>
    <xf numFmtId="49" fontId="17" fillId="0" borderId="0" xfId="0" applyNumberFormat="1" applyFont="1" applyAlignment="1">
      <alignment horizontal="centerContinuous"/>
    </xf>
    <xf numFmtId="0" fontId="18" fillId="0" borderId="0" xfId="0" applyFont="1" applyAlignment="1">
      <alignment horizontal="centerContinuous"/>
    </xf>
    <xf numFmtId="0" fontId="18" fillId="0" borderId="0" xfId="0" applyFont="1"/>
    <xf numFmtId="49" fontId="19" fillId="0" borderId="0" xfId="0" applyNumberFormat="1" applyFont="1" applyAlignment="1">
      <alignment horizontal="centerContinuous"/>
    </xf>
    <xf numFmtId="0" fontId="19" fillId="0" borderId="0" xfId="0" applyFont="1" applyAlignment="1">
      <alignment horizontal="centerContinuous"/>
    </xf>
    <xf numFmtId="0" fontId="19" fillId="0" borderId="0" xfId="0" applyFont="1"/>
    <xf numFmtId="49" fontId="19" fillId="0" borderId="1" xfId="0" applyNumberFormat="1" applyFont="1" applyBorder="1"/>
    <xf numFmtId="0" fontId="19" fillId="0" borderId="1" xfId="0" applyFont="1" applyBorder="1"/>
    <xf numFmtId="0" fontId="19" fillId="0" borderId="1" xfId="0" applyFont="1" applyBorder="1" applyAlignment="1">
      <alignment horizontal="right"/>
    </xf>
    <xf numFmtId="0" fontId="19" fillId="0" borderId="2" xfId="0" applyFont="1" applyBorder="1" applyAlignment="1">
      <alignment horizontal="center" vertical="center"/>
    </xf>
    <xf numFmtId="0" fontId="19" fillId="0" borderId="2" xfId="0" applyFont="1" applyBorder="1" applyAlignment="1">
      <alignment horizontal="centerContinuous" vertical="center"/>
    </xf>
    <xf numFmtId="49" fontId="19" fillId="0" borderId="0" xfId="0" quotePrefix="1" applyNumberFormat="1" applyFont="1" applyBorder="1" applyAlignment="1">
      <alignment horizontal="left"/>
    </xf>
    <xf numFmtId="0" fontId="19" fillId="0" borderId="3" xfId="0" quotePrefix="1" applyFont="1" applyBorder="1" applyAlignment="1">
      <alignment horizontal="left" wrapText="1"/>
    </xf>
    <xf numFmtId="167" fontId="19" fillId="0" borderId="3" xfId="0" applyNumberFormat="1" applyFont="1" applyBorder="1" applyAlignment="1"/>
    <xf numFmtId="0" fontId="16" fillId="0" borderId="0" xfId="0" applyFont="1" applyAlignment="1"/>
    <xf numFmtId="0" fontId="19" fillId="0" borderId="3" xfId="0" quotePrefix="1" applyFont="1" applyBorder="1" applyAlignment="1">
      <alignment horizontal="left"/>
    </xf>
    <xf numFmtId="0" fontId="16" fillId="0" borderId="0" xfId="0" applyFont="1" applyAlignment="1">
      <alignment wrapText="1"/>
    </xf>
    <xf numFmtId="0" fontId="19" fillId="0" borderId="3" xfId="0" applyFont="1" applyBorder="1" applyAlignment="1">
      <alignment horizontal="left" wrapText="1"/>
    </xf>
    <xf numFmtId="0" fontId="19" fillId="0" borderId="4" xfId="0" applyFont="1" applyBorder="1" applyAlignment="1">
      <alignment horizontal="left" vertical="center"/>
    </xf>
    <xf numFmtId="167" fontId="19" fillId="0" borderId="4" xfId="0" applyNumberFormat="1" applyFont="1" applyBorder="1" applyAlignment="1">
      <alignment vertical="center"/>
    </xf>
    <xf numFmtId="0" fontId="16" fillId="0" borderId="0" xfId="0" applyFont="1" applyAlignment="1">
      <alignment vertical="center" wrapText="1"/>
    </xf>
    <xf numFmtId="0" fontId="16" fillId="0" borderId="0" xfId="0" quotePrefix="1" applyFont="1"/>
    <xf numFmtId="49" fontId="16" fillId="0" borderId="0" xfId="0" applyNumberFormat="1" applyFont="1"/>
    <xf numFmtId="0" fontId="17" fillId="0" borderId="0" xfId="0" applyFont="1" applyAlignment="1">
      <alignment horizontal="centerContinuous"/>
    </xf>
    <xf numFmtId="0" fontId="17" fillId="0" borderId="0" xfId="0" applyFont="1"/>
    <xf numFmtId="0" fontId="20" fillId="0" borderId="0" xfId="0" applyFont="1" applyAlignment="1">
      <alignment horizontal="centerContinuous"/>
    </xf>
    <xf numFmtId="0" fontId="20" fillId="0" borderId="0" xfId="0" applyFont="1"/>
    <xf numFmtId="49" fontId="21" fillId="0" borderId="5" xfId="0" applyNumberFormat="1" applyFont="1" applyBorder="1" applyAlignment="1">
      <alignment horizontal="center" vertical="center" textRotation="90"/>
    </xf>
    <xf numFmtId="168" fontId="18" fillId="0" borderId="3" xfId="0" applyNumberFormat="1" applyFont="1" applyBorder="1" applyAlignment="1">
      <alignment vertical="center"/>
    </xf>
    <xf numFmtId="0" fontId="22" fillId="0" borderId="0" xfId="0" applyFont="1" applyAlignment="1">
      <alignment vertical="center"/>
    </xf>
    <xf numFmtId="168" fontId="19" fillId="0" borderId="3" xfId="0" applyNumberFormat="1" applyFont="1" applyBorder="1" applyAlignment="1">
      <alignment vertical="top"/>
    </xf>
    <xf numFmtId="168" fontId="19" fillId="0" borderId="6" xfId="0" applyNumberFormat="1" applyFont="1" applyBorder="1" applyAlignment="1">
      <alignment vertical="top"/>
    </xf>
    <xf numFmtId="168" fontId="18" fillId="0" borderId="3" xfId="0" applyNumberFormat="1" applyFont="1" applyBorder="1" applyAlignment="1">
      <alignment vertical="top"/>
    </xf>
    <xf numFmtId="0" fontId="22" fillId="0" borderId="0" xfId="0" applyFont="1" applyAlignment="1">
      <alignment vertical="center" wrapText="1"/>
    </xf>
    <xf numFmtId="0" fontId="16" fillId="0" borderId="0" xfId="0" applyFont="1" applyAlignment="1">
      <alignment vertical="top" wrapText="1"/>
    </xf>
    <xf numFmtId="168" fontId="19" fillId="0" borderId="4" xfId="0" applyNumberFormat="1" applyFont="1" applyBorder="1" applyAlignment="1">
      <alignment vertical="top"/>
    </xf>
    <xf numFmtId="164" fontId="16" fillId="0" borderId="0" xfId="0" applyNumberFormat="1" applyFont="1"/>
    <xf numFmtId="0" fontId="16" fillId="0" borderId="7" xfId="10" applyFont="1" applyBorder="1" applyAlignment="1">
      <alignment horizontal="center" vertical="center"/>
    </xf>
    <xf numFmtId="0" fontId="16" fillId="0" borderId="8" xfId="10" applyFont="1" applyBorder="1" applyAlignment="1">
      <alignment horizontal="center" vertical="center"/>
    </xf>
    <xf numFmtId="0" fontId="16" fillId="0" borderId="9" xfId="10" applyFont="1" applyBorder="1" applyAlignment="1">
      <alignment horizontal="center" vertical="center"/>
    </xf>
    <xf numFmtId="165" fontId="22" fillId="0" borderId="10" xfId="8" applyNumberFormat="1" applyFont="1" applyBorder="1" applyAlignment="1">
      <alignment horizontal="right" vertical="center"/>
    </xf>
    <xf numFmtId="165" fontId="22" fillId="0" borderId="11" xfId="8" applyNumberFormat="1" applyFont="1" applyBorder="1" applyAlignment="1">
      <alignment horizontal="right" vertical="center"/>
    </xf>
    <xf numFmtId="165" fontId="22" fillId="0" borderId="12" xfId="8" applyNumberFormat="1" applyFont="1" applyBorder="1" applyAlignment="1">
      <alignment horizontal="right" vertical="center"/>
    </xf>
    <xf numFmtId="0" fontId="16" fillId="0" borderId="0" xfId="0" applyFont="1" applyAlignment="1">
      <alignment vertical="center"/>
    </xf>
    <xf numFmtId="3" fontId="16" fillId="0" borderId="13" xfId="8" applyNumberFormat="1" applyFont="1" applyBorder="1" applyAlignment="1">
      <alignment horizontal="center" vertical="center"/>
    </xf>
    <xf numFmtId="3" fontId="16" fillId="0" borderId="14" xfId="8" applyNumberFormat="1" applyFont="1" applyBorder="1" applyAlignment="1">
      <alignment horizontal="left" vertical="center" indent="1"/>
    </xf>
    <xf numFmtId="165" fontId="16" fillId="0" borderId="15" xfId="8" applyNumberFormat="1" applyFont="1" applyBorder="1" applyAlignment="1">
      <alignment horizontal="right" vertical="center"/>
    </xf>
    <xf numFmtId="165" fontId="16" fillId="0" borderId="16" xfId="8" applyNumberFormat="1" applyFont="1" applyBorder="1" applyAlignment="1">
      <alignment horizontal="right" vertical="center"/>
    </xf>
    <xf numFmtId="165" fontId="16" fillId="0" borderId="17" xfId="8" applyNumberFormat="1" applyFont="1" applyBorder="1" applyAlignment="1">
      <alignment horizontal="right" vertical="center"/>
    </xf>
    <xf numFmtId="0" fontId="16" fillId="0" borderId="0" xfId="0" applyFont="1" applyAlignment="1">
      <alignment vertical="top"/>
    </xf>
    <xf numFmtId="3" fontId="16" fillId="0" borderId="18" xfId="8" applyNumberFormat="1" applyFont="1" applyBorder="1" applyAlignment="1">
      <alignment horizontal="center" vertical="center"/>
    </xf>
    <xf numFmtId="3" fontId="16" fillId="0" borderId="3" xfId="8" applyNumberFormat="1" applyFont="1" applyBorder="1" applyAlignment="1">
      <alignment horizontal="left" vertical="center" indent="1"/>
    </xf>
    <xf numFmtId="3" fontId="16" fillId="0" borderId="3" xfId="8" applyNumberFormat="1" applyFont="1" applyBorder="1" applyAlignment="1">
      <alignment horizontal="left" vertical="top" wrapText="1" indent="1"/>
    </xf>
    <xf numFmtId="165" fontId="16" fillId="0" borderId="15" xfId="0" applyNumberFormat="1" applyFont="1" applyBorder="1" applyAlignment="1">
      <alignment vertical="center"/>
    </xf>
    <xf numFmtId="3" fontId="16" fillId="0" borderId="3" xfId="8" applyNumberFormat="1" applyFont="1" applyBorder="1" applyAlignment="1">
      <alignment horizontal="left" vertical="center" wrapText="1" indent="1"/>
    </xf>
    <xf numFmtId="3" fontId="16" fillId="0" borderId="5" xfId="8" applyNumberFormat="1" applyFont="1" applyBorder="1" applyAlignment="1">
      <alignment horizontal="center" vertical="center"/>
    </xf>
    <xf numFmtId="3" fontId="16" fillId="0" borderId="2" xfId="8" applyNumberFormat="1" applyFont="1" applyBorder="1" applyAlignment="1">
      <alignment horizontal="left" vertical="center" indent="1"/>
    </xf>
    <xf numFmtId="165" fontId="16" fillId="0" borderId="10" xfId="8" applyNumberFormat="1" applyFont="1" applyBorder="1" applyAlignment="1">
      <alignment horizontal="right" vertical="center"/>
    </xf>
    <xf numFmtId="165" fontId="16" fillId="0" borderId="11" xfId="8" applyNumberFormat="1" applyFont="1" applyBorder="1" applyAlignment="1">
      <alignment horizontal="right" vertical="center"/>
    </xf>
    <xf numFmtId="165" fontId="16" fillId="0" borderId="12" xfId="8" applyNumberFormat="1" applyFont="1" applyBorder="1" applyAlignment="1">
      <alignment horizontal="right" vertical="center"/>
    </xf>
    <xf numFmtId="165" fontId="16" fillId="0" borderId="19" xfId="8" applyNumberFormat="1" applyFont="1" applyBorder="1" applyAlignment="1">
      <alignment horizontal="right" vertical="center"/>
    </xf>
    <xf numFmtId="165" fontId="16" fillId="0" borderId="20" xfId="8" applyNumberFormat="1" applyFont="1" applyBorder="1" applyAlignment="1">
      <alignment horizontal="right" vertical="center"/>
    </xf>
    <xf numFmtId="165" fontId="16" fillId="0" borderId="21" xfId="8" applyNumberFormat="1" applyFont="1" applyBorder="1" applyAlignment="1">
      <alignment horizontal="right" vertical="center"/>
    </xf>
    <xf numFmtId="49" fontId="17" fillId="0" borderId="0" xfId="0" applyNumberFormat="1" applyFont="1" applyAlignment="1">
      <alignment horizontal="centerContinuous" wrapText="1"/>
    </xf>
    <xf numFmtId="49" fontId="17" fillId="0" borderId="0" xfId="0" applyNumberFormat="1" applyFont="1" applyAlignment="1">
      <alignment horizontal="centerContinuous" vertical="center" wrapText="1"/>
    </xf>
    <xf numFmtId="0" fontId="18" fillId="0" borderId="0" xfId="0" applyFont="1" applyAlignment="1">
      <alignment vertical="center"/>
    </xf>
    <xf numFmtId="49" fontId="16" fillId="0" borderId="1" xfId="0" applyNumberFormat="1" applyFont="1" applyBorder="1"/>
    <xf numFmtId="0" fontId="16" fillId="0" borderId="1" xfId="0" applyFont="1" applyBorder="1"/>
    <xf numFmtId="0" fontId="16" fillId="0" borderId="1" xfId="0" applyFont="1" applyBorder="1" applyAlignment="1">
      <alignment horizontal="right"/>
    </xf>
    <xf numFmtId="171" fontId="19" fillId="0" borderId="3" xfId="0" applyNumberFormat="1" applyFont="1" applyBorder="1" applyAlignment="1">
      <alignment vertical="top"/>
    </xf>
    <xf numFmtId="171" fontId="19" fillId="0" borderId="0" xfId="0" applyNumberFormat="1" applyFont="1" applyBorder="1" applyAlignment="1">
      <alignment vertical="top"/>
    </xf>
    <xf numFmtId="0" fontId="18" fillId="0" borderId="0" xfId="0" applyFont="1" applyAlignment="1"/>
    <xf numFmtId="0" fontId="21" fillId="0" borderId="0" xfId="0" applyFont="1" applyBorder="1" applyAlignment="1">
      <alignment horizontal="right"/>
    </xf>
    <xf numFmtId="49" fontId="16" fillId="0" borderId="5" xfId="0" applyNumberFormat="1" applyFont="1" applyBorder="1" applyAlignment="1">
      <alignment horizontal="center" vertical="center" textRotation="90"/>
    </xf>
    <xf numFmtId="0" fontId="21" fillId="0" borderId="5" xfId="0" applyFont="1" applyBorder="1" applyAlignment="1">
      <alignment horizontal="center" vertical="center" wrapText="1"/>
    </xf>
    <xf numFmtId="164" fontId="22" fillId="0" borderId="22" xfId="0" applyNumberFormat="1" applyFont="1" applyBorder="1" applyAlignment="1">
      <alignment vertical="center"/>
    </xf>
    <xf numFmtId="164" fontId="22" fillId="0" borderId="18" xfId="0" applyNumberFormat="1" applyFont="1" applyBorder="1" applyAlignment="1">
      <alignment vertical="center"/>
    </xf>
    <xf numFmtId="164" fontId="16" fillId="0" borderId="18" xfId="0" applyNumberFormat="1" applyFont="1" applyBorder="1" applyAlignment="1">
      <alignment vertical="top"/>
    </xf>
    <xf numFmtId="49" fontId="16" fillId="0" borderId="0" xfId="0" applyNumberFormat="1" applyFont="1" applyAlignment="1">
      <alignment horizontal="left"/>
    </xf>
    <xf numFmtId="0" fontId="16" fillId="0" borderId="0" xfId="0" applyFont="1" applyAlignment="1">
      <alignment horizontal="left"/>
    </xf>
    <xf numFmtId="164" fontId="16" fillId="0" borderId="0" xfId="0" applyNumberFormat="1" applyFont="1" applyAlignment="1">
      <alignment horizontal="left"/>
    </xf>
    <xf numFmtId="165" fontId="16" fillId="0" borderId="0" xfId="0" applyNumberFormat="1" applyFont="1"/>
    <xf numFmtId="0" fontId="22" fillId="0" borderId="0" xfId="0" applyFont="1" applyAlignment="1">
      <alignment horizontal="centerContinuous" vertical="center"/>
    </xf>
    <xf numFmtId="0" fontId="22" fillId="0" borderId="0" xfId="0" applyFont="1"/>
    <xf numFmtId="0" fontId="16" fillId="0" borderId="0" xfId="0" applyFont="1" applyAlignment="1">
      <alignment horizontal="centerContinuous" vertical="center"/>
    </xf>
    <xf numFmtId="0" fontId="15" fillId="0" borderId="0" xfId="0" applyFont="1" applyBorder="1"/>
    <xf numFmtId="0" fontId="21" fillId="0" borderId="23" xfId="0" applyFont="1" applyBorder="1" applyAlignment="1">
      <alignment horizontal="centerContinuous" vertical="center"/>
    </xf>
    <xf numFmtId="0" fontId="21" fillId="0" borderId="24" xfId="0" applyFont="1" applyBorder="1" applyAlignment="1">
      <alignment horizontal="centerContinuous" vertical="center"/>
    </xf>
    <xf numFmtId="0" fontId="21" fillId="0" borderId="2" xfId="0" applyFont="1" applyBorder="1" applyAlignment="1">
      <alignment horizontal="centerContinuous" vertical="center"/>
    </xf>
    <xf numFmtId="167" fontId="23" fillId="0" borderId="5" xfId="0" applyNumberFormat="1" applyFont="1" applyBorder="1" applyAlignment="1">
      <alignment vertical="center"/>
    </xf>
    <xf numFmtId="0" fontId="24" fillId="0" borderId="0" xfId="0" applyFont="1" applyAlignment="1">
      <alignment vertical="center"/>
    </xf>
    <xf numFmtId="167" fontId="23" fillId="0" borderId="18" xfId="0" applyNumberFormat="1" applyFont="1" applyBorder="1" applyAlignment="1">
      <alignment vertical="center"/>
    </xf>
    <xf numFmtId="167" fontId="21" fillId="0" borderId="18" xfId="0" applyNumberFormat="1" applyFont="1" applyBorder="1" applyAlignment="1">
      <alignment vertical="top"/>
    </xf>
    <xf numFmtId="167" fontId="21" fillId="0" borderId="0" xfId="0" applyNumberFormat="1" applyFont="1" applyBorder="1" applyAlignment="1">
      <alignment vertical="top"/>
    </xf>
    <xf numFmtId="167" fontId="21" fillId="0" borderId="3" xfId="0" applyNumberFormat="1" applyFont="1" applyBorder="1" applyAlignment="1">
      <alignment vertical="top"/>
    </xf>
    <xf numFmtId="0" fontId="15" fillId="0" borderId="0" xfId="0" applyFont="1" applyAlignment="1">
      <alignment vertical="top"/>
    </xf>
    <xf numFmtId="167" fontId="21" fillId="0" borderId="22" xfId="0" applyNumberFormat="1" applyFont="1" applyBorder="1" applyAlignment="1">
      <alignment vertical="top"/>
    </xf>
    <xf numFmtId="167" fontId="21" fillId="0" borderId="1" xfId="0" applyNumberFormat="1" applyFont="1" applyBorder="1" applyAlignment="1">
      <alignment vertical="top"/>
    </xf>
    <xf numFmtId="167" fontId="21" fillId="0" borderId="4" xfId="0" applyNumberFormat="1" applyFont="1" applyBorder="1" applyAlignment="1">
      <alignment vertical="top"/>
    </xf>
    <xf numFmtId="49" fontId="15" fillId="0" borderId="0" xfId="0" applyNumberFormat="1" applyFont="1" applyAlignment="1">
      <alignment vertical="center"/>
    </xf>
    <xf numFmtId="49" fontId="18" fillId="0" borderId="0" xfId="0" applyNumberFormat="1" applyFont="1" applyAlignment="1">
      <alignment horizontal="centerContinuous"/>
    </xf>
    <xf numFmtId="164" fontId="16" fillId="0" borderId="18" xfId="0" applyNumberFormat="1" applyFont="1" applyBorder="1" applyAlignment="1">
      <alignment horizontal="right"/>
    </xf>
    <xf numFmtId="164" fontId="16" fillId="0" borderId="0" xfId="0" applyNumberFormat="1" applyFont="1" applyAlignment="1"/>
    <xf numFmtId="164" fontId="16" fillId="0" borderId="25" xfId="0" applyNumberFormat="1" applyFont="1" applyBorder="1" applyAlignment="1">
      <alignment horizontal="left" vertical="center"/>
    </xf>
    <xf numFmtId="164" fontId="16" fillId="0" borderId="0" xfId="0" applyNumberFormat="1" applyFont="1" applyAlignment="1">
      <alignment vertical="center"/>
    </xf>
    <xf numFmtId="0" fontId="21" fillId="0" borderId="1" xfId="0" quotePrefix="1" applyFont="1" applyBorder="1" applyAlignment="1">
      <alignment horizontal="right"/>
    </xf>
    <xf numFmtId="0" fontId="21" fillId="0" borderId="0" xfId="0" applyFont="1" applyBorder="1" applyAlignment="1">
      <alignment horizontal="center" vertical="center"/>
    </xf>
    <xf numFmtId="0" fontId="21" fillId="0" borderId="3" xfId="0" quotePrefix="1" applyFont="1" applyBorder="1" applyAlignment="1">
      <alignment horizontal="left"/>
    </xf>
    <xf numFmtId="167" fontId="21" fillId="0" borderId="18" xfId="0" applyNumberFormat="1" applyFont="1" applyBorder="1" applyAlignment="1"/>
    <xf numFmtId="167" fontId="21" fillId="0" borderId="0" xfId="0" applyNumberFormat="1" applyFont="1" applyBorder="1" applyAlignment="1"/>
    <xf numFmtId="167" fontId="21" fillId="0" borderId="3" xfId="0" applyNumberFormat="1" applyFont="1" applyBorder="1" applyAlignment="1"/>
    <xf numFmtId="164" fontId="21" fillId="0" borderId="0" xfId="0" applyNumberFormat="1" applyFont="1" applyBorder="1" applyAlignment="1">
      <alignment horizontal="left"/>
    </xf>
    <xf numFmtId="164" fontId="21" fillId="0" borderId="26" xfId="0" applyNumberFormat="1" applyFont="1" applyBorder="1" applyAlignment="1">
      <alignment horizontal="left"/>
    </xf>
    <xf numFmtId="0" fontId="21" fillId="0" borderId="3" xfId="0" applyFont="1" applyBorder="1" applyAlignment="1">
      <alignment horizontal="left"/>
    </xf>
    <xf numFmtId="0" fontId="21" fillId="0" borderId="0" xfId="0" applyFont="1" applyAlignment="1"/>
    <xf numFmtId="164" fontId="21" fillId="0" borderId="25" xfId="0" applyNumberFormat="1" applyFont="1" applyBorder="1" applyAlignment="1">
      <alignment horizontal="left" vertical="center"/>
    </xf>
    <xf numFmtId="0" fontId="21" fillId="0" borderId="4" xfId="0" applyFont="1" applyBorder="1" applyAlignment="1">
      <alignment horizontal="left" vertical="center"/>
    </xf>
    <xf numFmtId="167" fontId="21" fillId="0" borderId="22" xfId="0" applyNumberFormat="1" applyFont="1" applyBorder="1" applyAlignment="1">
      <alignment vertical="center"/>
    </xf>
    <xf numFmtId="167" fontId="21" fillId="0" borderId="1" xfId="0" applyNumberFormat="1" applyFont="1" applyBorder="1" applyAlignment="1">
      <alignment vertical="center"/>
    </xf>
    <xf numFmtId="167" fontId="21" fillId="0" borderId="4" xfId="0" applyNumberFormat="1" applyFont="1" applyBorder="1" applyAlignment="1">
      <alignment vertical="center"/>
    </xf>
    <xf numFmtId="168" fontId="21" fillId="0" borderId="18" xfId="0" applyNumberFormat="1" applyFont="1" applyBorder="1" applyAlignment="1"/>
    <xf numFmtId="168" fontId="21" fillId="0" borderId="0" xfId="0" applyNumberFormat="1" applyFont="1" applyBorder="1" applyAlignment="1"/>
    <xf numFmtId="168" fontId="21" fillId="0" borderId="14" xfId="0" applyNumberFormat="1" applyFont="1" applyBorder="1" applyAlignment="1"/>
    <xf numFmtId="168" fontId="21" fillId="0" borderId="3" xfId="0" applyNumberFormat="1" applyFont="1" applyBorder="1" applyAlignment="1"/>
    <xf numFmtId="168" fontId="21" fillId="0" borderId="22" xfId="0" applyNumberFormat="1" applyFont="1" applyBorder="1" applyAlignment="1">
      <alignment vertical="center"/>
    </xf>
    <xf numFmtId="168" fontId="21" fillId="0" borderId="1" xfId="0" applyNumberFormat="1" applyFont="1" applyBorder="1" applyAlignment="1">
      <alignment vertical="center"/>
    </xf>
    <xf numFmtId="168" fontId="21" fillId="0" borderId="4" xfId="0" applyNumberFormat="1" applyFont="1" applyBorder="1" applyAlignment="1">
      <alignment vertical="center"/>
    </xf>
    <xf numFmtId="0" fontId="19" fillId="0" borderId="0" xfId="0" applyFont="1" applyAlignment="1">
      <alignment vertical="top"/>
    </xf>
    <xf numFmtId="0" fontId="19" fillId="0" borderId="0" xfId="0" applyFont="1" applyAlignment="1"/>
    <xf numFmtId="164" fontId="22" fillId="0" borderId="13" xfId="0" applyNumberFormat="1" applyFont="1" applyBorder="1" applyAlignment="1"/>
    <xf numFmtId="164" fontId="22" fillId="0" borderId="27" xfId="0" applyNumberFormat="1" applyFont="1" applyBorder="1" applyAlignment="1">
      <alignment vertical="top"/>
    </xf>
    <xf numFmtId="0" fontId="22" fillId="0" borderId="0" xfId="0" applyFont="1" applyAlignment="1">
      <alignment vertical="top"/>
    </xf>
    <xf numFmtId="164" fontId="22" fillId="0" borderId="0" xfId="0" applyNumberFormat="1" applyFont="1" applyAlignment="1">
      <alignment vertical="top"/>
    </xf>
    <xf numFmtId="164" fontId="22" fillId="0" borderId="18" xfId="0" applyNumberFormat="1" applyFont="1" applyBorder="1" applyAlignment="1"/>
    <xf numFmtId="0" fontId="22" fillId="0" borderId="0" xfId="0" applyFont="1" applyAlignment="1"/>
    <xf numFmtId="164" fontId="22" fillId="0" borderId="0" xfId="0" applyNumberFormat="1" applyFont="1" applyAlignment="1"/>
    <xf numFmtId="164" fontId="22" fillId="0" borderId="18" xfId="0" applyNumberFormat="1" applyFont="1" applyBorder="1" applyAlignment="1">
      <alignment vertical="top"/>
    </xf>
    <xf numFmtId="164" fontId="16" fillId="0" borderId="18" xfId="0" applyNumberFormat="1" applyFont="1" applyBorder="1" applyAlignment="1"/>
    <xf numFmtId="168" fontId="16" fillId="0" borderId="26" xfId="0" applyNumberFormat="1" applyFont="1" applyBorder="1" applyAlignment="1"/>
    <xf numFmtId="0" fontId="21" fillId="0" borderId="23" xfId="0" applyFont="1" applyBorder="1" applyAlignment="1">
      <alignment horizontal="centerContinuous" vertical="center" wrapText="1"/>
    </xf>
    <xf numFmtId="0" fontId="21" fillId="0" borderId="24" xfId="0" applyFont="1" applyBorder="1" applyAlignment="1">
      <alignment horizontal="centerContinuous" vertical="center" wrapText="1"/>
    </xf>
    <xf numFmtId="0" fontId="21" fillId="0" borderId="2" xfId="0" applyFont="1" applyBorder="1" applyAlignment="1">
      <alignment horizontal="centerContinuous" vertical="center" wrapText="1"/>
    </xf>
    <xf numFmtId="168" fontId="23" fillId="0" borderId="13" xfId="0" applyNumberFormat="1" applyFont="1" applyBorder="1" applyAlignment="1"/>
    <xf numFmtId="168" fontId="23" fillId="0" borderId="14" xfId="0" applyNumberFormat="1" applyFont="1" applyBorder="1" applyAlignment="1"/>
    <xf numFmtId="168" fontId="23" fillId="0" borderId="27" xfId="0" applyNumberFormat="1" applyFont="1" applyBorder="1" applyAlignment="1">
      <alignment vertical="top"/>
    </xf>
    <xf numFmtId="168" fontId="23" fillId="0" borderId="6" xfId="0" applyNumberFormat="1" applyFont="1" applyBorder="1" applyAlignment="1">
      <alignment vertical="top"/>
    </xf>
    <xf numFmtId="168" fontId="23" fillId="0" borderId="18" xfId="0" applyNumberFormat="1" applyFont="1" applyBorder="1" applyAlignment="1"/>
    <xf numFmtId="168" fontId="23" fillId="0" borderId="3" xfId="0" applyNumberFormat="1" applyFont="1" applyBorder="1" applyAlignment="1"/>
    <xf numFmtId="168" fontId="23" fillId="0" borderId="18" xfId="0" applyNumberFormat="1" applyFont="1" applyBorder="1" applyAlignment="1">
      <alignment vertical="top"/>
    </xf>
    <xf numFmtId="168" fontId="23" fillId="0" borderId="3" xfId="0" applyNumberFormat="1" applyFont="1" applyBorder="1" applyAlignment="1">
      <alignment vertical="top"/>
    </xf>
    <xf numFmtId="168" fontId="21" fillId="0" borderId="18" xfId="0" applyNumberFormat="1" applyFont="1" applyBorder="1" applyAlignment="1">
      <alignment vertical="top"/>
    </xf>
    <xf numFmtId="168" fontId="21" fillId="0" borderId="3" xfId="0" applyNumberFormat="1" applyFont="1" applyBorder="1" applyAlignment="1">
      <alignment vertical="top"/>
    </xf>
    <xf numFmtId="0" fontId="21" fillId="0" borderId="1" xfId="0" applyFont="1" applyBorder="1" applyAlignment="1">
      <alignment horizontal="right"/>
    </xf>
    <xf numFmtId="49" fontId="21" fillId="0" borderId="0" xfId="0" applyNumberFormat="1" applyFont="1" applyAlignment="1">
      <alignment horizontal="left"/>
    </xf>
    <xf numFmtId="0" fontId="23" fillId="0" borderId="28" xfId="0" applyFont="1" applyBorder="1" applyAlignment="1">
      <alignment horizontal="left" indent="1"/>
    </xf>
    <xf numFmtId="0" fontId="23" fillId="0" borderId="29" xfId="0" applyFont="1" applyBorder="1" applyAlignment="1">
      <alignment horizontal="left" vertical="top" indent="1"/>
    </xf>
    <xf numFmtId="0" fontId="23" fillId="0" borderId="0" xfId="0" applyFont="1" applyBorder="1" applyAlignment="1">
      <alignment horizontal="left" indent="1"/>
    </xf>
    <xf numFmtId="0" fontId="23" fillId="0" borderId="0" xfId="0" applyFont="1" applyBorder="1" applyAlignment="1">
      <alignment horizontal="left" vertical="top" indent="1"/>
    </xf>
    <xf numFmtId="0" fontId="21" fillId="0" borderId="0" xfId="0" applyFont="1" applyBorder="1" applyAlignment="1">
      <alignment horizontal="left" vertical="top" indent="1"/>
    </xf>
    <xf numFmtId="0" fontId="21" fillId="0" borderId="0" xfId="0" applyFont="1" applyBorder="1" applyAlignment="1">
      <alignment horizontal="left" wrapText="1" indent="1"/>
    </xf>
    <xf numFmtId="0" fontId="21" fillId="0" borderId="0" xfId="0" applyFont="1" applyBorder="1" applyAlignment="1">
      <alignment horizontal="left" indent="2"/>
    </xf>
    <xf numFmtId="0" fontId="21" fillId="0" borderId="0" xfId="0" applyFont="1" applyBorder="1" applyAlignment="1">
      <alignment horizontal="left" vertical="top" indent="2"/>
    </xf>
    <xf numFmtId="0" fontId="21" fillId="0" borderId="0" xfId="0" applyFont="1" applyAlignment="1">
      <alignment horizontal="left" vertical="top" indent="2"/>
    </xf>
    <xf numFmtId="164" fontId="22" fillId="0" borderId="30" xfId="0" applyNumberFormat="1" applyFont="1" applyBorder="1" applyAlignment="1">
      <alignment vertical="center"/>
    </xf>
    <xf numFmtId="165" fontId="16" fillId="0" borderId="0" xfId="0" applyNumberFormat="1" applyFont="1" applyAlignment="1">
      <alignment vertical="center"/>
    </xf>
    <xf numFmtId="165" fontId="16" fillId="0" borderId="0" xfId="0" applyNumberFormat="1" applyFont="1" applyAlignment="1">
      <alignment vertical="top"/>
    </xf>
    <xf numFmtId="164" fontId="16" fillId="0" borderId="0" xfId="0" applyNumberFormat="1" applyFont="1" applyAlignment="1">
      <alignment vertical="top"/>
    </xf>
    <xf numFmtId="0" fontId="19" fillId="0" borderId="5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 wrapText="1"/>
    </xf>
    <xf numFmtId="169" fontId="18" fillId="0" borderId="31" xfId="0" applyNumberFormat="1" applyFont="1" applyBorder="1" applyAlignment="1">
      <alignment vertical="center"/>
    </xf>
    <xf numFmtId="169" fontId="18" fillId="0" borderId="3" xfId="0" applyNumberFormat="1" applyFont="1" applyBorder="1" applyAlignment="1">
      <alignment vertical="center"/>
    </xf>
    <xf numFmtId="169" fontId="19" fillId="0" borderId="3" xfId="0" applyNumberFormat="1" applyFont="1" applyBorder="1" applyAlignment="1">
      <alignment vertical="top"/>
    </xf>
    <xf numFmtId="164" fontId="23" fillId="0" borderId="30" xfId="0" applyNumberFormat="1" applyFont="1" applyBorder="1" applyAlignment="1">
      <alignment vertical="center"/>
    </xf>
    <xf numFmtId="164" fontId="23" fillId="0" borderId="18" xfId="0" applyNumberFormat="1" applyFont="1" applyBorder="1" applyAlignment="1">
      <alignment vertical="center"/>
    </xf>
    <xf numFmtId="164" fontId="21" fillId="0" borderId="18" xfId="0" applyNumberFormat="1" applyFont="1" applyBorder="1" applyAlignment="1">
      <alignment vertical="top"/>
    </xf>
    <xf numFmtId="0" fontId="21" fillId="0" borderId="0" xfId="0" applyFont="1" applyAlignment="1">
      <alignment horizontal="left"/>
    </xf>
    <xf numFmtId="49" fontId="21" fillId="0" borderId="0" xfId="0" applyNumberFormat="1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18" fillId="0" borderId="31" xfId="0" applyFont="1" applyBorder="1" applyAlignment="1">
      <alignment horizontal="left" vertical="center" indent="1"/>
    </xf>
    <xf numFmtId="0" fontId="18" fillId="0" borderId="3" xfId="0" applyFont="1" applyBorder="1" applyAlignment="1">
      <alignment horizontal="left" vertical="center" indent="1"/>
    </xf>
    <xf numFmtId="0" fontId="19" fillId="0" borderId="3" xfId="0" applyFont="1" applyBorder="1" applyAlignment="1">
      <alignment horizontal="left" vertical="top" indent="2"/>
    </xf>
    <xf numFmtId="168" fontId="16" fillId="0" borderId="25" xfId="0" applyNumberFormat="1" applyFont="1" applyBorder="1" applyAlignment="1">
      <alignment vertical="center"/>
    </xf>
    <xf numFmtId="166" fontId="16" fillId="0" borderId="0" xfId="0" applyNumberFormat="1" applyFont="1" applyAlignment="1"/>
    <xf numFmtId="166" fontId="21" fillId="0" borderId="18" xfId="0" applyNumberFormat="1" applyFont="1" applyBorder="1" applyAlignment="1"/>
    <xf numFmtId="166" fontId="21" fillId="0" borderId="3" xfId="0" applyNumberFormat="1" applyFont="1" applyBorder="1" applyAlignment="1"/>
    <xf numFmtId="166" fontId="21" fillId="0" borderId="22" xfId="0" applyNumberFormat="1" applyFont="1" applyBorder="1" applyAlignment="1">
      <alignment vertical="center"/>
    </xf>
    <xf numFmtId="166" fontId="21" fillId="0" borderId="4" xfId="0" applyNumberFormat="1" applyFont="1" applyBorder="1" applyAlignment="1">
      <alignment vertical="center"/>
    </xf>
    <xf numFmtId="49" fontId="21" fillId="0" borderId="0" xfId="0" applyNumberFormat="1" applyFont="1"/>
    <xf numFmtId="0" fontId="19" fillId="0" borderId="23" xfId="0" applyFont="1" applyBorder="1" applyAlignment="1">
      <alignment horizontal="centerContinuous" vertical="center"/>
    </xf>
    <xf numFmtId="0" fontId="23" fillId="0" borderId="31" xfId="0" applyFont="1" applyBorder="1" applyAlignment="1">
      <alignment horizontal="left" vertical="center"/>
    </xf>
    <xf numFmtId="168" fontId="23" fillId="0" borderId="30" xfId="0" applyNumberFormat="1" applyFont="1" applyBorder="1" applyAlignment="1">
      <alignment vertical="center"/>
    </xf>
    <xf numFmtId="168" fontId="23" fillId="0" borderId="31" xfId="0" applyNumberFormat="1" applyFont="1" applyBorder="1" applyAlignment="1">
      <alignment vertical="center"/>
    </xf>
    <xf numFmtId="164" fontId="22" fillId="0" borderId="32" xfId="0" applyNumberFormat="1" applyFont="1" applyBorder="1" applyAlignment="1">
      <alignment vertical="center"/>
    </xf>
    <xf numFmtId="0" fontId="23" fillId="0" borderId="33" xfId="0" applyFont="1" applyBorder="1" applyAlignment="1">
      <alignment vertical="center"/>
    </xf>
    <xf numFmtId="168" fontId="23" fillId="0" borderId="32" xfId="0" applyNumberFormat="1" applyFont="1" applyBorder="1" applyAlignment="1">
      <alignment vertical="center"/>
    </xf>
    <xf numFmtId="168" fontId="23" fillId="0" borderId="33" xfId="0" applyNumberFormat="1" applyFont="1" applyBorder="1" applyAlignment="1">
      <alignment vertical="center"/>
    </xf>
    <xf numFmtId="164" fontId="16" fillId="0" borderId="18" xfId="0" applyNumberFormat="1" applyFont="1" applyBorder="1" applyAlignment="1">
      <alignment vertical="center"/>
    </xf>
    <xf numFmtId="0" fontId="21" fillId="0" borderId="3" xfId="0" applyFont="1" applyBorder="1" applyAlignment="1">
      <alignment vertical="center"/>
    </xf>
    <xf numFmtId="168" fontId="21" fillId="0" borderId="18" xfId="0" applyNumberFormat="1" applyFont="1" applyBorder="1" applyAlignment="1">
      <alignment vertical="center"/>
    </xf>
    <xf numFmtId="168" fontId="21" fillId="0" borderId="3" xfId="0" applyNumberFormat="1" applyFont="1" applyBorder="1" applyAlignment="1">
      <alignment vertical="center"/>
    </xf>
    <xf numFmtId="0" fontId="21" fillId="0" borderId="3" xfId="0" applyFont="1" applyBorder="1" applyAlignment="1">
      <alignment horizontal="left" vertical="center" indent="2"/>
    </xf>
    <xf numFmtId="164" fontId="22" fillId="0" borderId="5" xfId="0" applyNumberFormat="1" applyFont="1" applyBorder="1" applyAlignment="1">
      <alignment vertical="center"/>
    </xf>
    <xf numFmtId="0" fontId="23" fillId="0" borderId="2" xfId="0" applyFont="1" applyBorder="1" applyAlignment="1">
      <alignment vertical="center"/>
    </xf>
    <xf numFmtId="168" fontId="23" fillId="0" borderId="5" xfId="0" applyNumberFormat="1" applyFont="1" applyBorder="1" applyAlignment="1">
      <alignment vertical="center"/>
    </xf>
    <xf numFmtId="168" fontId="23" fillId="0" borderId="2" xfId="0" applyNumberFormat="1" applyFont="1" applyBorder="1" applyAlignment="1">
      <alignment vertical="center"/>
    </xf>
    <xf numFmtId="168" fontId="23" fillId="0" borderId="24" xfId="0" applyNumberFormat="1" applyFont="1" applyBorder="1" applyAlignment="1">
      <alignment vertical="center"/>
    </xf>
    <xf numFmtId="164" fontId="16" fillId="0" borderId="22" xfId="0" applyNumberFormat="1" applyFont="1" applyBorder="1" applyAlignment="1">
      <alignment vertical="center"/>
    </xf>
    <xf numFmtId="0" fontId="21" fillId="0" borderId="4" xfId="0" applyFont="1" applyBorder="1" applyAlignment="1">
      <alignment vertical="center"/>
    </xf>
    <xf numFmtId="167" fontId="23" fillId="0" borderId="30" xfId="0" applyNumberFormat="1" applyFont="1" applyBorder="1" applyAlignment="1">
      <alignment vertical="center"/>
    </xf>
    <xf numFmtId="167" fontId="23" fillId="0" borderId="34" xfId="0" applyNumberFormat="1" applyFont="1" applyBorder="1" applyAlignment="1">
      <alignment vertical="center"/>
    </xf>
    <xf numFmtId="167" fontId="23" fillId="0" borderId="31" xfId="0" applyNumberFormat="1" applyFont="1" applyBorder="1" applyAlignment="1">
      <alignment vertical="center"/>
    </xf>
    <xf numFmtId="164" fontId="22" fillId="0" borderId="0" xfId="0" applyNumberFormat="1" applyFont="1" applyAlignment="1">
      <alignment vertical="center"/>
    </xf>
    <xf numFmtId="167" fontId="23" fillId="0" borderId="32" xfId="0" applyNumberFormat="1" applyFont="1" applyBorder="1" applyAlignment="1">
      <alignment vertical="center"/>
    </xf>
    <xf numFmtId="167" fontId="23" fillId="0" borderId="35" xfId="0" applyNumberFormat="1" applyFont="1" applyBorder="1" applyAlignment="1">
      <alignment vertical="center"/>
    </xf>
    <xf numFmtId="167" fontId="23" fillId="0" borderId="33" xfId="0" applyNumberFormat="1" applyFont="1" applyBorder="1" applyAlignment="1">
      <alignment vertical="center"/>
    </xf>
    <xf numFmtId="167" fontId="21" fillId="0" borderId="18" xfId="0" applyNumberFormat="1" applyFont="1" applyBorder="1" applyAlignment="1">
      <alignment vertical="center"/>
    </xf>
    <xf numFmtId="167" fontId="21" fillId="0" borderId="0" xfId="0" applyNumberFormat="1" applyFont="1" applyBorder="1" applyAlignment="1">
      <alignment vertical="center"/>
    </xf>
    <xf numFmtId="167" fontId="21" fillId="0" borderId="3" xfId="0" applyNumberFormat="1" applyFont="1" applyBorder="1" applyAlignment="1">
      <alignment vertical="center"/>
    </xf>
    <xf numFmtId="167" fontId="23" fillId="0" borderId="24" xfId="0" applyNumberFormat="1" applyFont="1" applyBorder="1" applyAlignment="1">
      <alignment vertical="center"/>
    </xf>
    <xf numFmtId="167" fontId="23" fillId="0" borderId="2" xfId="0" applyNumberFormat="1" applyFont="1" applyBorder="1" applyAlignment="1">
      <alignment vertical="center"/>
    </xf>
    <xf numFmtId="0" fontId="15" fillId="0" borderId="0" xfId="2" applyFont="1" applyAlignment="1">
      <alignment vertical="center"/>
    </xf>
    <xf numFmtId="0" fontId="15" fillId="0" borderId="0" xfId="2" applyFont="1"/>
    <xf numFmtId="0" fontId="15" fillId="0" borderId="0" xfId="2" applyFont="1" applyAlignment="1">
      <alignment horizontal="right"/>
    </xf>
    <xf numFmtId="49" fontId="17" fillId="0" borderId="0" xfId="2" applyNumberFormat="1" applyFont="1" applyAlignment="1">
      <alignment horizontal="centerContinuous" wrapText="1"/>
    </xf>
    <xf numFmtId="0" fontId="18" fillId="0" borderId="0" xfId="2" applyFont="1" applyAlignment="1">
      <alignment horizontal="centerContinuous"/>
    </xf>
    <xf numFmtId="0" fontId="18" fillId="0" borderId="0" xfId="2" applyFont="1"/>
    <xf numFmtId="49" fontId="17" fillId="0" borderId="0" xfId="2" applyNumberFormat="1" applyFont="1" applyAlignment="1">
      <alignment horizontal="centerContinuous"/>
    </xf>
    <xf numFmtId="0" fontId="19" fillId="0" borderId="0" xfId="2" applyFont="1" applyAlignment="1">
      <alignment horizontal="centerContinuous"/>
    </xf>
    <xf numFmtId="0" fontId="19" fillId="0" borderId="0" xfId="2" applyFont="1"/>
    <xf numFmtId="49" fontId="16" fillId="0" borderId="1" xfId="2" applyNumberFormat="1" applyFont="1" applyBorder="1"/>
    <xf numFmtId="0" fontId="16" fillId="0" borderId="1" xfId="2" applyFont="1" applyBorder="1"/>
    <xf numFmtId="0" fontId="21" fillId="0" borderId="1" xfId="2" applyFont="1" applyBorder="1" applyAlignment="1">
      <alignment horizontal="right"/>
    </xf>
    <xf numFmtId="0" fontId="16" fillId="0" borderId="0" xfId="2" applyFont="1"/>
    <xf numFmtId="0" fontId="21" fillId="0" borderId="23" xfId="2" applyFont="1" applyBorder="1" applyAlignment="1">
      <alignment horizontal="centerContinuous" vertical="center" wrapText="1"/>
    </xf>
    <xf numFmtId="0" fontId="21" fillId="0" borderId="24" xfId="2" applyFont="1" applyBorder="1" applyAlignment="1">
      <alignment horizontal="centerContinuous" vertical="center"/>
    </xf>
    <xf numFmtId="0" fontId="21" fillId="0" borderId="2" xfId="2" applyFont="1" applyBorder="1" applyAlignment="1">
      <alignment horizontal="centerContinuous" vertical="center"/>
    </xf>
    <xf numFmtId="0" fontId="21" fillId="0" borderId="23" xfId="2" applyFont="1" applyBorder="1" applyAlignment="1">
      <alignment horizontal="centerContinuous" vertical="center"/>
    </xf>
    <xf numFmtId="0" fontId="16" fillId="0" borderId="0" xfId="2" applyFont="1" applyAlignment="1"/>
    <xf numFmtId="0" fontId="21" fillId="0" borderId="2" xfId="2" applyFont="1" applyBorder="1" applyAlignment="1">
      <alignment horizontal="center" vertical="center" wrapText="1"/>
    </xf>
    <xf numFmtId="164" fontId="22" fillId="0" borderId="36" xfId="2" applyNumberFormat="1" applyFont="1" applyBorder="1" applyAlignment="1">
      <alignment vertical="center"/>
    </xf>
    <xf numFmtId="0" fontId="23" fillId="0" borderId="36" xfId="2" applyFont="1" applyBorder="1" applyAlignment="1">
      <alignment vertical="center"/>
    </xf>
    <xf numFmtId="168" fontId="23" fillId="0" borderId="37" xfId="2" applyNumberFormat="1" applyFont="1" applyBorder="1" applyAlignment="1">
      <alignment vertical="center"/>
    </xf>
    <xf numFmtId="0" fontId="22" fillId="0" borderId="0" xfId="2" applyFont="1" applyAlignment="1">
      <alignment vertical="center"/>
    </xf>
    <xf numFmtId="165" fontId="22" fillId="0" borderId="0" xfId="2" applyNumberFormat="1" applyFont="1" applyAlignment="1">
      <alignment vertical="center"/>
    </xf>
    <xf numFmtId="164" fontId="22" fillId="0" borderId="0" xfId="2" applyNumberFormat="1" applyFont="1" applyAlignment="1">
      <alignment vertical="center"/>
    </xf>
    <xf numFmtId="164" fontId="16" fillId="0" borderId="18" xfId="2" applyNumberFormat="1" applyFont="1" applyBorder="1" applyAlignment="1">
      <alignment vertical="center"/>
    </xf>
    <xf numFmtId="0" fontId="21" fillId="0" borderId="3" xfId="2" applyFont="1" applyBorder="1" applyAlignment="1">
      <alignment vertical="center" wrapText="1"/>
    </xf>
    <xf numFmtId="168" fontId="21" fillId="0" borderId="3" xfId="2" applyNumberFormat="1" applyFont="1" applyBorder="1" applyAlignment="1">
      <alignment vertical="center"/>
    </xf>
    <xf numFmtId="0" fontId="16" fillId="0" borderId="0" xfId="2" applyFont="1" applyAlignment="1">
      <alignment vertical="center"/>
    </xf>
    <xf numFmtId="165" fontId="16" fillId="0" borderId="0" xfId="2" applyNumberFormat="1" applyFont="1" applyAlignment="1">
      <alignment vertical="center"/>
    </xf>
    <xf numFmtId="164" fontId="16" fillId="0" borderId="0" xfId="2" applyNumberFormat="1" applyFont="1" applyAlignment="1">
      <alignment vertical="center"/>
    </xf>
    <xf numFmtId="0" fontId="21" fillId="0" borderId="3" xfId="2" applyFont="1" applyBorder="1" applyAlignment="1">
      <alignment vertical="center"/>
    </xf>
    <xf numFmtId="164" fontId="16" fillId="0" borderId="27" xfId="2" applyNumberFormat="1" applyFont="1" applyBorder="1" applyAlignment="1">
      <alignment vertical="center"/>
    </xf>
    <xf numFmtId="0" fontId="21" fillId="0" borderId="6" xfId="2" applyFont="1" applyBorder="1" applyAlignment="1">
      <alignment vertical="center"/>
    </xf>
    <xf numFmtId="168" fontId="21" fillId="0" borderId="6" xfId="2" applyNumberFormat="1" applyFont="1" applyBorder="1" applyAlignment="1">
      <alignment vertical="center"/>
    </xf>
    <xf numFmtId="164" fontId="22" fillId="0" borderId="38" xfId="2" applyNumberFormat="1" applyFont="1" applyBorder="1" applyAlignment="1">
      <alignment vertical="center"/>
    </xf>
    <xf numFmtId="0" fontId="23" fillId="0" borderId="38" xfId="2" applyFont="1" applyBorder="1" applyAlignment="1">
      <alignment vertical="center"/>
    </xf>
    <xf numFmtId="168" fontId="23" fillId="0" borderId="39" xfId="2" applyNumberFormat="1" applyFont="1" applyBorder="1" applyAlignment="1">
      <alignment vertical="center"/>
    </xf>
    <xf numFmtId="164" fontId="16" fillId="0" borderId="22" xfId="2" applyNumberFormat="1" applyFont="1" applyBorder="1" applyAlignment="1">
      <alignment vertical="center"/>
    </xf>
    <xf numFmtId="0" fontId="21" fillId="0" borderId="22" xfId="2" applyFont="1" applyBorder="1" applyAlignment="1">
      <alignment vertical="center"/>
    </xf>
    <xf numFmtId="168" fontId="21" fillId="0" borderId="4" xfId="2" applyNumberFormat="1" applyFont="1" applyBorder="1" applyAlignment="1">
      <alignment vertical="center"/>
    </xf>
    <xf numFmtId="0" fontId="23" fillId="0" borderId="40" xfId="2" applyFont="1" applyBorder="1" applyAlignment="1">
      <alignment vertical="center"/>
    </xf>
    <xf numFmtId="49" fontId="21" fillId="0" borderId="0" xfId="2" applyNumberFormat="1" applyFont="1"/>
    <xf numFmtId="49" fontId="16" fillId="0" borderId="0" xfId="2" applyNumberFormat="1" applyFont="1"/>
    <xf numFmtId="164" fontId="22" fillId="0" borderId="40" xfId="2" applyNumberFormat="1" applyFont="1" applyBorder="1" applyAlignment="1">
      <alignment vertical="center" wrapText="1"/>
    </xf>
    <xf numFmtId="0" fontId="23" fillId="0" borderId="40" xfId="2" applyFont="1" applyBorder="1" applyAlignment="1">
      <alignment vertical="center" wrapText="1"/>
    </xf>
    <xf numFmtId="168" fontId="23" fillId="0" borderId="41" xfId="2" applyNumberFormat="1" applyFont="1" applyBorder="1" applyAlignment="1">
      <alignment vertical="center"/>
    </xf>
    <xf numFmtId="0" fontId="22" fillId="0" borderId="0" xfId="2" applyFont="1" applyAlignment="1">
      <alignment vertical="center" wrapText="1"/>
    </xf>
    <xf numFmtId="165" fontId="22" fillId="0" borderId="0" xfId="2" applyNumberFormat="1" applyFont="1" applyAlignment="1">
      <alignment vertical="center" wrapText="1"/>
    </xf>
    <xf numFmtId="164" fontId="22" fillId="0" borderId="0" xfId="2" applyNumberFormat="1" applyFont="1" applyAlignment="1">
      <alignment vertical="center" wrapText="1"/>
    </xf>
    <xf numFmtId="164" fontId="16" fillId="0" borderId="18" xfId="2" applyNumberFormat="1" applyFont="1" applyBorder="1" applyAlignment="1">
      <alignment vertical="center" wrapText="1"/>
    </xf>
    <xf numFmtId="0" fontId="16" fillId="0" borderId="0" xfId="2" applyFont="1" applyAlignment="1">
      <alignment vertical="center" wrapText="1"/>
    </xf>
    <xf numFmtId="165" fontId="16" fillId="0" borderId="0" xfId="2" applyNumberFormat="1" applyFont="1" applyAlignment="1">
      <alignment vertical="center" wrapText="1"/>
    </xf>
    <xf numFmtId="164" fontId="16" fillId="0" borderId="0" xfId="2" applyNumberFormat="1" applyFont="1" applyAlignment="1">
      <alignment vertical="center" wrapText="1"/>
    </xf>
    <xf numFmtId="164" fontId="16" fillId="0" borderId="22" xfId="2" applyNumberFormat="1" applyFont="1" applyBorder="1" applyAlignment="1">
      <alignment vertical="center" wrapText="1"/>
    </xf>
    <xf numFmtId="0" fontId="21" fillId="0" borderId="4" xfId="2" applyFont="1" applyBorder="1" applyAlignment="1">
      <alignment vertical="center" wrapText="1"/>
    </xf>
    <xf numFmtId="164" fontId="22" fillId="0" borderId="36" xfId="2" applyNumberFormat="1" applyFont="1" applyBorder="1" applyAlignment="1">
      <alignment vertical="center" wrapText="1"/>
    </xf>
    <xf numFmtId="0" fontId="23" fillId="0" borderId="36" xfId="2" applyFont="1" applyBorder="1" applyAlignment="1">
      <alignment vertical="center" wrapText="1"/>
    </xf>
    <xf numFmtId="0" fontId="21" fillId="0" borderId="4" xfId="2" applyFont="1" applyBorder="1" applyAlignment="1">
      <alignment vertical="center"/>
    </xf>
    <xf numFmtId="0" fontId="18" fillId="0" borderId="0" xfId="2" applyFont="1" applyAlignment="1"/>
    <xf numFmtId="0" fontId="16" fillId="0" borderId="1" xfId="2" applyFont="1" applyBorder="1" applyAlignment="1">
      <alignment horizontal="right"/>
    </xf>
    <xf numFmtId="0" fontId="16" fillId="0" borderId="0" xfId="2" applyFont="1" applyAlignment="1">
      <alignment wrapText="1"/>
    </xf>
    <xf numFmtId="0" fontId="21" fillId="0" borderId="2" xfId="2" applyFont="1" applyBorder="1" applyAlignment="1">
      <alignment horizontal="center" vertical="center"/>
    </xf>
    <xf numFmtId="168" fontId="22" fillId="0" borderId="42" xfId="2" applyNumberFormat="1" applyFont="1" applyBorder="1" applyAlignment="1"/>
    <xf numFmtId="0" fontId="23" fillId="0" borderId="13" xfId="2" applyFont="1" applyBorder="1" applyAlignment="1">
      <alignment horizontal="left" indent="1"/>
    </xf>
    <xf numFmtId="166" fontId="23" fillId="0" borderId="28" xfId="2" applyNumberFormat="1" applyFont="1" applyBorder="1" applyAlignment="1"/>
    <xf numFmtId="166" fontId="23" fillId="0" borderId="13" xfId="2" applyNumberFormat="1" applyFont="1" applyBorder="1" applyAlignment="1"/>
    <xf numFmtId="166" fontId="23" fillId="0" borderId="14" xfId="2" applyNumberFormat="1" applyFont="1" applyBorder="1" applyAlignment="1"/>
    <xf numFmtId="0" fontId="22" fillId="0" borderId="0" xfId="2" applyFont="1" applyAlignment="1"/>
    <xf numFmtId="168" fontId="16" fillId="0" borderId="26" xfId="2" applyNumberFormat="1" applyFont="1" applyBorder="1" applyAlignment="1"/>
    <xf numFmtId="0" fontId="21" fillId="0" borderId="18" xfId="2" applyFont="1" applyBorder="1" applyAlignment="1">
      <alignment horizontal="left" indent="1"/>
    </xf>
    <xf numFmtId="166" fontId="21" fillId="0" borderId="0" xfId="2" applyNumberFormat="1" applyFont="1" applyBorder="1" applyAlignment="1"/>
    <xf numFmtId="166" fontId="21" fillId="0" borderId="18" xfId="2" applyNumberFormat="1" applyFont="1" applyBorder="1" applyAlignment="1"/>
    <xf numFmtId="166" fontId="21" fillId="0" borderId="3" xfId="2" applyNumberFormat="1" applyFont="1" applyBorder="1" applyAlignment="1"/>
    <xf numFmtId="168" fontId="16" fillId="0" borderId="26" xfId="2" applyNumberFormat="1" applyFont="1" applyBorder="1" applyAlignment="1">
      <alignment vertical="center"/>
    </xf>
    <xf numFmtId="0" fontId="21" fillId="0" borderId="18" xfId="2" applyFont="1" applyBorder="1" applyAlignment="1">
      <alignment horizontal="left" vertical="center" indent="1"/>
    </xf>
    <xf numFmtId="166" fontId="21" fillId="0" borderId="0" xfId="2" applyNumberFormat="1" applyFont="1" applyBorder="1" applyAlignment="1">
      <alignment vertical="center"/>
    </xf>
    <xf numFmtId="166" fontId="21" fillId="0" borderId="18" xfId="2" applyNumberFormat="1" applyFont="1" applyBorder="1" applyAlignment="1">
      <alignment vertical="center"/>
    </xf>
    <xf numFmtId="166" fontId="21" fillId="0" borderId="3" xfId="2" applyNumberFormat="1" applyFont="1" applyBorder="1" applyAlignment="1">
      <alignment vertical="center"/>
    </xf>
    <xf numFmtId="168" fontId="22" fillId="0" borderId="43" xfId="2" applyNumberFormat="1" applyFont="1" applyBorder="1" applyAlignment="1">
      <alignment vertical="center"/>
    </xf>
    <xf numFmtId="0" fontId="23" fillId="0" borderId="44" xfId="2" applyFont="1" applyBorder="1" applyAlignment="1">
      <alignment horizontal="left" vertical="center" wrapText="1" indent="1"/>
    </xf>
    <xf numFmtId="166" fontId="23" fillId="0" borderId="45" xfId="2" applyNumberFormat="1" applyFont="1" applyBorder="1" applyAlignment="1">
      <alignment vertical="center"/>
    </xf>
    <xf numFmtId="166" fontId="23" fillId="0" borderId="44" xfId="2" applyNumberFormat="1" applyFont="1" applyBorder="1" applyAlignment="1">
      <alignment vertical="center"/>
    </xf>
    <xf numFmtId="166" fontId="23" fillId="0" borderId="46" xfId="2" applyNumberFormat="1" applyFont="1" applyBorder="1" applyAlignment="1">
      <alignment vertical="center"/>
    </xf>
    <xf numFmtId="168" fontId="16" fillId="0" borderId="25" xfId="2" applyNumberFormat="1" applyFont="1" applyBorder="1" applyAlignment="1">
      <alignment vertical="center"/>
    </xf>
    <xf numFmtId="166" fontId="21" fillId="0" borderId="1" xfId="2" applyNumberFormat="1" applyFont="1" applyBorder="1" applyAlignment="1">
      <alignment vertical="center"/>
    </xf>
    <xf numFmtId="166" fontId="21" fillId="0" borderId="22" xfId="2" applyNumberFormat="1" applyFont="1" applyBorder="1" applyAlignment="1">
      <alignment vertical="center"/>
    </xf>
    <xf numFmtId="166" fontId="21" fillId="0" borderId="4" xfId="2" applyNumberFormat="1" applyFont="1" applyBorder="1" applyAlignment="1">
      <alignment vertical="center"/>
    </xf>
    <xf numFmtId="168" fontId="22" fillId="0" borderId="26" xfId="2" applyNumberFormat="1" applyFont="1" applyBorder="1" applyAlignment="1"/>
    <xf numFmtId="0" fontId="23" fillId="0" borderId="18" xfId="2" applyFont="1" applyBorder="1" applyAlignment="1">
      <alignment horizontal="left" indent="1"/>
    </xf>
    <xf numFmtId="166" fontId="23" fillId="0" borderId="0" xfId="2" applyNumberFormat="1" applyFont="1" applyBorder="1" applyAlignment="1"/>
    <xf numFmtId="166" fontId="23" fillId="0" borderId="18" xfId="2" applyNumberFormat="1" applyFont="1" applyBorder="1" applyAlignment="1"/>
    <xf numFmtId="166" fontId="23" fillId="0" borderId="3" xfId="2" applyNumberFormat="1" applyFont="1" applyBorder="1" applyAlignment="1"/>
    <xf numFmtId="0" fontId="21" fillId="0" borderId="0" xfId="2" applyFont="1" applyAlignment="1"/>
    <xf numFmtId="166" fontId="16" fillId="0" borderId="0" xfId="2" applyNumberFormat="1" applyFont="1" applyAlignment="1"/>
    <xf numFmtId="49" fontId="15" fillId="0" borderId="0" xfId="2" applyNumberFormat="1" applyFont="1"/>
    <xf numFmtId="166" fontId="15" fillId="0" borderId="0" xfId="2" applyNumberFormat="1" applyFont="1"/>
    <xf numFmtId="0" fontId="21" fillId="0" borderId="24" xfId="2" applyFont="1" applyBorder="1" applyAlignment="1">
      <alignment horizontal="centerContinuous" vertical="center" wrapText="1"/>
    </xf>
    <xf numFmtId="0" fontId="21" fillId="0" borderId="2" xfId="2" applyFont="1" applyBorder="1" applyAlignment="1">
      <alignment horizontal="centerContinuous" vertical="center" wrapText="1"/>
    </xf>
    <xf numFmtId="0" fontId="23" fillId="0" borderId="18" xfId="2" applyFont="1" applyBorder="1" applyAlignment="1">
      <alignment horizontal="left" wrapText="1" indent="1"/>
    </xf>
    <xf numFmtId="169" fontId="21" fillId="0" borderId="0" xfId="2" applyNumberFormat="1" applyFont="1" applyBorder="1" applyAlignment="1"/>
    <xf numFmtId="169" fontId="21" fillId="0" borderId="18" xfId="2" applyNumberFormat="1" applyFont="1" applyBorder="1" applyAlignment="1"/>
    <xf numFmtId="169" fontId="21" fillId="0" borderId="3" xfId="2" applyNumberFormat="1" applyFont="1" applyBorder="1" applyAlignment="1"/>
    <xf numFmtId="169" fontId="21" fillId="0" borderId="14" xfId="2" applyNumberFormat="1" applyFont="1" applyBorder="1" applyAlignment="1"/>
    <xf numFmtId="168" fontId="16" fillId="0" borderId="47" xfId="2" applyNumberFormat="1" applyFont="1" applyBorder="1" applyAlignment="1">
      <alignment vertical="center"/>
    </xf>
    <xf numFmtId="0" fontId="21" fillId="0" borderId="27" xfId="2" applyFont="1" applyBorder="1" applyAlignment="1">
      <alignment horizontal="left" vertical="center" indent="1"/>
    </xf>
    <xf numFmtId="169" fontId="21" fillId="0" borderId="29" xfId="2" applyNumberFormat="1" applyFont="1" applyBorder="1" applyAlignment="1">
      <alignment vertical="center"/>
    </xf>
    <xf numFmtId="169" fontId="21" fillId="0" borderId="27" xfId="2" applyNumberFormat="1" applyFont="1" applyBorder="1" applyAlignment="1">
      <alignment vertical="center"/>
    </xf>
    <xf numFmtId="169" fontId="21" fillId="0" borderId="6" xfId="2" applyNumberFormat="1" applyFont="1" applyBorder="1" applyAlignment="1">
      <alignment vertical="center"/>
    </xf>
    <xf numFmtId="169" fontId="21" fillId="0" borderId="1" xfId="2" applyNumberFormat="1" applyFont="1" applyBorder="1" applyAlignment="1">
      <alignment vertical="center"/>
    </xf>
    <xf numFmtId="169" fontId="21" fillId="0" borderId="22" xfId="2" applyNumberFormat="1" applyFont="1" applyBorder="1" applyAlignment="1">
      <alignment vertical="center"/>
    </xf>
    <xf numFmtId="169" fontId="21" fillId="0" borderId="4" xfId="2" applyNumberFormat="1" applyFont="1" applyBorder="1" applyAlignment="1">
      <alignment vertical="center"/>
    </xf>
    <xf numFmtId="167" fontId="16" fillId="0" borderId="26" xfId="0" applyNumberFormat="1" applyFont="1" applyBorder="1" applyAlignment="1"/>
    <xf numFmtId="168" fontId="16" fillId="0" borderId="47" xfId="0" applyNumberFormat="1" applyFont="1" applyBorder="1" applyAlignment="1">
      <alignment vertical="center"/>
    </xf>
    <xf numFmtId="49" fontId="15" fillId="0" borderId="0" xfId="0" applyNumberFormat="1" applyFont="1"/>
    <xf numFmtId="166" fontId="15" fillId="0" borderId="0" xfId="0" applyNumberFormat="1" applyFont="1"/>
    <xf numFmtId="0" fontId="23" fillId="0" borderId="18" xfId="0" applyFont="1" applyBorder="1" applyAlignment="1">
      <alignment horizontal="left" wrapText="1" indent="1"/>
    </xf>
    <xf numFmtId="0" fontId="21" fillId="0" borderId="18" xfId="0" applyFont="1" applyBorder="1" applyAlignment="1">
      <alignment horizontal="left" indent="1"/>
    </xf>
    <xf numFmtId="0" fontId="21" fillId="0" borderId="27" xfId="0" applyFont="1" applyBorder="1" applyAlignment="1">
      <alignment horizontal="left" vertical="center" indent="1"/>
    </xf>
    <xf numFmtId="167" fontId="21" fillId="0" borderId="29" xfId="0" applyNumberFormat="1" applyFont="1" applyBorder="1" applyAlignment="1">
      <alignment vertical="center"/>
    </xf>
    <xf numFmtId="167" fontId="21" fillId="0" borderId="6" xfId="0" applyNumberFormat="1" applyFont="1" applyBorder="1" applyAlignment="1">
      <alignment vertical="center"/>
    </xf>
    <xf numFmtId="167" fontId="21" fillId="0" borderId="27" xfId="0" applyNumberFormat="1" applyFont="1" applyBorder="1" applyAlignment="1">
      <alignment vertical="center"/>
    </xf>
    <xf numFmtId="49" fontId="21" fillId="0" borderId="1" xfId="0" applyNumberFormat="1" applyFont="1" applyBorder="1"/>
    <xf numFmtId="167" fontId="22" fillId="0" borderId="26" xfId="0" applyNumberFormat="1" applyFont="1" applyBorder="1" applyAlignment="1"/>
    <xf numFmtId="167" fontId="22" fillId="0" borderId="26" xfId="0" applyNumberFormat="1" applyFont="1" applyBorder="1" applyAlignment="1">
      <alignment vertical="top"/>
    </xf>
    <xf numFmtId="167" fontId="16" fillId="0" borderId="43" xfId="0" applyNumberFormat="1" applyFont="1" applyBorder="1" applyAlignment="1"/>
    <xf numFmtId="167" fontId="16" fillId="0" borderId="26" xfId="0" applyNumberFormat="1" applyFont="1" applyBorder="1" applyAlignment="1">
      <alignment vertical="top"/>
    </xf>
    <xf numFmtId="167" fontId="16" fillId="0" borderId="25" xfId="0" applyNumberFormat="1" applyFont="1" applyBorder="1" applyAlignment="1">
      <alignment vertical="top"/>
    </xf>
    <xf numFmtId="0" fontId="23" fillId="0" borderId="13" xfId="0" applyFont="1" applyBorder="1" applyAlignment="1">
      <alignment horizontal="left" wrapText="1" indent="1"/>
    </xf>
    <xf numFmtId="0" fontId="23" fillId="0" borderId="28" xfId="0" applyFont="1" applyBorder="1" applyAlignment="1">
      <alignment horizontal="left" wrapText="1" indent="1"/>
    </xf>
    <xf numFmtId="171" fontId="23" fillId="0" borderId="13" xfId="0" applyNumberFormat="1" applyFont="1" applyBorder="1" applyAlignment="1"/>
    <xf numFmtId="171" fontId="23" fillId="0" borderId="28" xfId="0" applyNumberFormat="1" applyFont="1" applyBorder="1" applyAlignment="1"/>
    <xf numFmtId="171" fontId="23" fillId="0" borderId="14" xfId="0" applyNumberFormat="1" applyFont="1" applyBorder="1" applyAlignment="1"/>
    <xf numFmtId="0" fontId="23" fillId="0" borderId="27" xfId="0" applyFont="1" applyBorder="1" applyAlignment="1">
      <alignment horizontal="left" vertical="top" indent="1"/>
    </xf>
    <xf numFmtId="171" fontId="23" fillId="0" borderId="27" xfId="0" applyNumberFormat="1" applyFont="1" applyBorder="1" applyAlignment="1">
      <alignment vertical="top"/>
    </xf>
    <xf numFmtId="171" fontId="23" fillId="0" borderId="29" xfId="0" applyNumberFormat="1" applyFont="1" applyBorder="1" applyAlignment="1">
      <alignment vertical="top"/>
    </xf>
    <xf numFmtId="171" fontId="23" fillId="0" borderId="6" xfId="0" applyNumberFormat="1" applyFont="1" applyBorder="1" applyAlignment="1">
      <alignment vertical="top"/>
    </xf>
    <xf numFmtId="0" fontId="21" fillId="0" borderId="44" xfId="0" applyFont="1" applyBorder="1" applyAlignment="1">
      <alignment horizontal="left" indent="1"/>
    </xf>
    <xf numFmtId="0" fontId="21" fillId="0" borderId="45" xfId="0" applyFont="1" applyBorder="1" applyAlignment="1">
      <alignment horizontal="left" wrapText="1" indent="1"/>
    </xf>
    <xf numFmtId="167" fontId="21" fillId="0" borderId="44" xfId="0" applyNumberFormat="1" applyFont="1" applyBorder="1" applyAlignment="1"/>
    <xf numFmtId="167" fontId="21" fillId="0" borderId="45" xfId="0" applyNumberFormat="1" applyFont="1" applyBorder="1" applyAlignment="1"/>
    <xf numFmtId="167" fontId="21" fillId="0" borderId="46" xfId="0" applyNumberFormat="1" applyFont="1" applyBorder="1" applyAlignment="1"/>
    <xf numFmtId="0" fontId="21" fillId="0" borderId="18" xfId="0" applyFont="1" applyBorder="1" applyAlignment="1">
      <alignment horizontal="left" vertical="top" wrapText="1" indent="1"/>
    </xf>
    <xf numFmtId="0" fontId="21" fillId="0" borderId="18" xfId="0" applyFont="1" applyBorder="1" applyAlignment="1">
      <alignment horizontal="left" indent="3"/>
    </xf>
    <xf numFmtId="0" fontId="21" fillId="0" borderId="18" xfId="0" applyFont="1" applyBorder="1" applyAlignment="1">
      <alignment horizontal="left" vertical="top" indent="3"/>
    </xf>
    <xf numFmtId="0" fontId="21" fillId="0" borderId="18" xfId="0" applyFont="1" applyBorder="1" applyAlignment="1">
      <alignment horizontal="left" wrapText="1" indent="3"/>
    </xf>
    <xf numFmtId="0" fontId="21" fillId="0" borderId="18" xfId="0" applyFont="1" applyBorder="1" applyAlignment="1">
      <alignment horizontal="left" vertical="top" wrapText="1" indent="3"/>
    </xf>
    <xf numFmtId="0" fontId="21" fillId="0" borderId="22" xfId="0" applyFont="1" applyBorder="1" applyAlignment="1">
      <alignment horizontal="left" vertical="top" indent="1"/>
    </xf>
    <xf numFmtId="170" fontId="16" fillId="0" borderId="18" xfId="0" applyNumberFormat="1" applyFont="1" applyBorder="1" applyAlignment="1">
      <alignment horizontal="right"/>
    </xf>
    <xf numFmtId="170" fontId="16" fillId="0" borderId="25" xfId="0" applyNumberFormat="1" applyFont="1" applyBorder="1" applyAlignment="1">
      <alignment vertical="center"/>
    </xf>
    <xf numFmtId="49" fontId="21" fillId="0" borderId="23" xfId="0" applyNumberFormat="1" applyFont="1" applyBorder="1" applyAlignment="1">
      <alignment horizontal="centerContinuous" vertical="center" wrapText="1"/>
    </xf>
    <xf numFmtId="167" fontId="21" fillId="0" borderId="13" xfId="0" applyNumberFormat="1" applyFont="1" applyBorder="1" applyAlignment="1"/>
    <xf numFmtId="168" fontId="21" fillId="0" borderId="0" xfId="0" applyNumberFormat="1" applyFont="1" applyAlignment="1">
      <alignment vertical="center"/>
    </xf>
    <xf numFmtId="0" fontId="21" fillId="0" borderId="4" xfId="0" applyFont="1" applyBorder="1" applyAlignment="1">
      <alignment horizontal="left" vertical="center" indent="2"/>
    </xf>
    <xf numFmtId="49" fontId="17" fillId="0" borderId="0" xfId="2" applyNumberFormat="1" applyFont="1" applyAlignment="1">
      <alignment horizontal="centerContinuous" vertical="center" wrapText="1"/>
    </xf>
    <xf numFmtId="0" fontId="18" fillId="0" borderId="0" xfId="2" applyFont="1" applyAlignment="1">
      <alignment horizontal="centerContinuous" vertical="center"/>
    </xf>
    <xf numFmtId="0" fontId="19" fillId="0" borderId="0" xfId="2" applyFont="1" applyAlignment="1">
      <alignment horizontal="centerContinuous" vertical="center"/>
    </xf>
    <xf numFmtId="0" fontId="16" fillId="0" borderId="0" xfId="2" applyFont="1" applyBorder="1"/>
    <xf numFmtId="0" fontId="21" fillId="0" borderId="0" xfId="2" applyFont="1" applyBorder="1" applyAlignment="1">
      <alignment horizontal="right"/>
    </xf>
    <xf numFmtId="0" fontId="19" fillId="0" borderId="24" xfId="2" applyFont="1" applyBorder="1" applyAlignment="1">
      <alignment horizontal="centerContinuous" vertical="center"/>
    </xf>
    <xf numFmtId="0" fontId="19" fillId="0" borderId="2" xfId="2" applyFont="1" applyBorder="1" applyAlignment="1">
      <alignment horizontal="centerContinuous" vertical="center"/>
    </xf>
    <xf numFmtId="0" fontId="19" fillId="0" borderId="23" xfId="2" applyFont="1" applyBorder="1" applyAlignment="1">
      <alignment horizontal="centerContinuous" vertical="center" wrapText="1"/>
    </xf>
    <xf numFmtId="0" fontId="19" fillId="0" borderId="28" xfId="2" applyFont="1" applyBorder="1" applyAlignment="1">
      <alignment horizontal="centerContinuous" vertical="center"/>
    </xf>
    <xf numFmtId="0" fontId="19" fillId="0" borderId="2" xfId="2" applyFont="1" applyBorder="1" applyAlignment="1">
      <alignment horizontal="centerContinuous" vertical="center" wrapText="1"/>
    </xf>
    <xf numFmtId="0" fontId="19" fillId="0" borderId="1" xfId="2" applyFont="1" applyBorder="1" applyAlignment="1">
      <alignment horizontal="centerContinuous" vertical="center"/>
    </xf>
    <xf numFmtId="0" fontId="19" fillId="0" borderId="4" xfId="2" applyFont="1" applyBorder="1" applyAlignment="1">
      <alignment horizontal="centerContinuous" vertical="center"/>
    </xf>
    <xf numFmtId="0" fontId="19" fillId="0" borderId="2" xfId="2" applyFont="1" applyBorder="1" applyAlignment="1">
      <alignment horizontal="center" vertical="center" wrapText="1"/>
    </xf>
    <xf numFmtId="168" fontId="19" fillId="0" borderId="3" xfId="2" applyNumberFormat="1" applyFont="1" applyBorder="1" applyAlignment="1"/>
    <xf numFmtId="49" fontId="16" fillId="0" borderId="0" xfId="2" applyNumberFormat="1" applyFont="1" applyAlignment="1">
      <alignment horizontal="left"/>
    </xf>
    <xf numFmtId="0" fontId="16" fillId="0" borderId="0" xfId="2" applyFont="1" applyAlignment="1">
      <alignment horizontal="left"/>
    </xf>
    <xf numFmtId="0" fontId="24" fillId="0" borderId="0" xfId="12" quotePrefix="1" applyFont="1" applyAlignment="1">
      <alignment horizontal="left" vertical="top"/>
    </xf>
    <xf numFmtId="49" fontId="24" fillId="0" borderId="0" xfId="2" applyNumberFormat="1" applyFont="1" applyAlignment="1">
      <alignment vertical="center"/>
    </xf>
    <xf numFmtId="0" fontId="24" fillId="0" borderId="0" xfId="13" quotePrefix="1" applyFont="1" applyAlignment="1">
      <alignment horizontal="left" vertical="top"/>
    </xf>
    <xf numFmtId="49" fontId="24" fillId="0" borderId="0" xfId="0" applyNumberFormat="1" applyFont="1" applyAlignment="1">
      <alignment vertical="center"/>
    </xf>
    <xf numFmtId="0" fontId="23" fillId="0" borderId="2" xfId="0" applyFont="1" applyBorder="1" applyAlignment="1">
      <alignment horizontal="left" vertical="center" indent="1"/>
    </xf>
    <xf numFmtId="164" fontId="22" fillId="0" borderId="13" xfId="0" applyNumberFormat="1" applyFont="1" applyBorder="1" applyAlignment="1">
      <alignment horizontal="right" vertical="center"/>
    </xf>
    <xf numFmtId="0" fontId="23" fillId="0" borderId="14" xfId="0" applyFont="1" applyBorder="1" applyAlignment="1">
      <alignment horizontal="left" vertical="center" indent="1"/>
    </xf>
    <xf numFmtId="168" fontId="23" fillId="0" borderId="28" xfId="0" applyNumberFormat="1" applyFont="1" applyBorder="1" applyAlignment="1">
      <alignment vertical="center"/>
    </xf>
    <xf numFmtId="168" fontId="23" fillId="0" borderId="7" xfId="0" applyNumberFormat="1" applyFont="1" applyBorder="1" applyAlignment="1">
      <alignment vertical="center"/>
    </xf>
    <xf numFmtId="168" fontId="23" fillId="0" borderId="8" xfId="0" applyNumberFormat="1" applyFont="1" applyBorder="1" applyAlignment="1">
      <alignment vertical="center"/>
    </xf>
    <xf numFmtId="168" fontId="23" fillId="0" borderId="9" xfId="0" applyNumberFormat="1" applyFont="1" applyBorder="1" applyAlignment="1">
      <alignment vertical="center"/>
    </xf>
    <xf numFmtId="168" fontId="23" fillId="0" borderId="10" xfId="0" applyNumberFormat="1" applyFont="1" applyBorder="1" applyAlignment="1">
      <alignment vertical="center"/>
    </xf>
    <xf numFmtId="168" fontId="23" fillId="0" borderId="11" xfId="0" applyNumberFormat="1" applyFont="1" applyBorder="1" applyAlignment="1">
      <alignment vertical="center"/>
    </xf>
    <xf numFmtId="168" fontId="23" fillId="0" borderId="12" xfId="0" applyNumberFormat="1" applyFont="1" applyBorder="1" applyAlignment="1">
      <alignment vertical="center"/>
    </xf>
    <xf numFmtId="168" fontId="21" fillId="0" borderId="15" xfId="0" applyNumberFormat="1" applyFont="1" applyBorder="1" applyAlignment="1">
      <alignment vertical="center"/>
    </xf>
    <xf numFmtId="168" fontId="21" fillId="0" borderId="16" xfId="0" applyNumberFormat="1" applyFont="1" applyBorder="1" applyAlignment="1">
      <alignment vertical="center"/>
    </xf>
    <xf numFmtId="168" fontId="21" fillId="0" borderId="17" xfId="0" applyNumberFormat="1" applyFont="1" applyBorder="1" applyAlignment="1">
      <alignment vertical="center"/>
    </xf>
    <xf numFmtId="168" fontId="21" fillId="0" borderId="19" xfId="0" applyNumberFormat="1" applyFont="1" applyBorder="1" applyAlignment="1">
      <alignment vertical="center"/>
    </xf>
    <xf numFmtId="168" fontId="21" fillId="0" borderId="20" xfId="0" applyNumberFormat="1" applyFont="1" applyBorder="1" applyAlignment="1">
      <alignment vertical="center"/>
    </xf>
    <xf numFmtId="168" fontId="21" fillId="0" borderId="21" xfId="0" applyNumberFormat="1" applyFont="1" applyBorder="1" applyAlignment="1">
      <alignment vertical="center"/>
    </xf>
    <xf numFmtId="0" fontId="19" fillId="0" borderId="24" xfId="0" applyFont="1" applyBorder="1" applyAlignment="1">
      <alignment horizontal="centerContinuous" vertical="center"/>
    </xf>
    <xf numFmtId="0" fontId="19" fillId="0" borderId="23" xfId="0" applyFont="1" applyBorder="1" applyAlignment="1">
      <alignment horizontal="centerContinuous" vertical="center" wrapText="1"/>
    </xf>
    <xf numFmtId="0" fontId="19" fillId="0" borderId="2" xfId="0" applyFont="1" applyBorder="1" applyAlignment="1">
      <alignment horizontal="centerContinuous" vertical="center" wrapText="1"/>
    </xf>
    <xf numFmtId="0" fontId="19" fillId="0" borderId="4" xfId="0" applyFont="1" applyBorder="1" applyAlignment="1">
      <alignment horizontal="center" vertical="center"/>
    </xf>
    <xf numFmtId="0" fontId="25" fillId="0" borderId="0" xfId="12" quotePrefix="1" applyFont="1" applyAlignment="1">
      <alignment horizontal="left" vertical="top"/>
    </xf>
    <xf numFmtId="49" fontId="16" fillId="0" borderId="0" xfId="0" applyNumberFormat="1" applyFont="1" applyAlignment="1">
      <alignment vertical="center"/>
    </xf>
    <xf numFmtId="0" fontId="16" fillId="0" borderId="0" xfId="0" applyFont="1" applyAlignment="1">
      <alignment horizontal="right"/>
    </xf>
    <xf numFmtId="49" fontId="16" fillId="0" borderId="0" xfId="0" applyNumberFormat="1" applyFont="1" applyAlignment="1">
      <alignment horizontal="centerContinuous"/>
    </xf>
    <xf numFmtId="0" fontId="16" fillId="0" borderId="0" xfId="0" applyFont="1" applyAlignment="1">
      <alignment horizontal="centerContinuous"/>
    </xf>
    <xf numFmtId="0" fontId="16" fillId="0" borderId="3" xfId="0" applyFont="1" applyBorder="1" applyAlignment="1">
      <alignment horizontal="centerContinuous" vertical="center"/>
    </xf>
    <xf numFmtId="0" fontId="16" fillId="0" borderId="24" xfId="0" applyFont="1" applyBorder="1" applyAlignment="1">
      <alignment horizontal="centerContinuous" vertical="center"/>
    </xf>
    <xf numFmtId="0" fontId="16" fillId="0" borderId="2" xfId="0" applyFont="1" applyBorder="1" applyAlignment="1">
      <alignment horizontal="centerContinuous" vertical="center"/>
    </xf>
    <xf numFmtId="0" fontId="16" fillId="0" borderId="10" xfId="0" applyFont="1" applyBorder="1" applyAlignment="1">
      <alignment horizontal="center" vertical="center"/>
    </xf>
    <xf numFmtId="0" fontId="16" fillId="0" borderId="48" xfId="0" applyFont="1" applyBorder="1" applyAlignment="1">
      <alignment horizontal="center" vertical="center"/>
    </xf>
    <xf numFmtId="172" fontId="16" fillId="0" borderId="18" xfId="0" applyNumberFormat="1" applyFont="1" applyBorder="1" applyAlignment="1">
      <alignment horizontal="right"/>
    </xf>
    <xf numFmtId="0" fontId="16" fillId="0" borderId="0" xfId="0" applyFont="1" applyBorder="1" applyAlignment="1">
      <alignment horizontal="center" vertical="center"/>
    </xf>
    <xf numFmtId="0" fontId="16" fillId="0" borderId="3" xfId="0" quotePrefix="1" applyFont="1" applyBorder="1" applyAlignment="1">
      <alignment horizontal="left"/>
    </xf>
    <xf numFmtId="165" fontId="16" fillId="0" borderId="7" xfId="0" applyNumberFormat="1" applyFont="1" applyBorder="1" applyAlignment="1"/>
    <xf numFmtId="165" fontId="16" fillId="0" borderId="8" xfId="0" applyNumberFormat="1" applyFont="1" applyBorder="1" applyAlignment="1"/>
    <xf numFmtId="165" fontId="16" fillId="0" borderId="0" xfId="0" applyNumberFormat="1" applyFont="1" applyBorder="1" applyAlignment="1"/>
    <xf numFmtId="165" fontId="16" fillId="0" borderId="14" xfId="0" applyNumberFormat="1" applyFont="1" applyBorder="1" applyAlignment="1"/>
    <xf numFmtId="164" fontId="16" fillId="0" borderId="0" xfId="0" applyNumberFormat="1" applyFont="1" applyBorder="1" applyAlignment="1">
      <alignment horizontal="left"/>
    </xf>
    <xf numFmtId="165" fontId="16" fillId="0" borderId="15" xfId="0" applyNumberFormat="1" applyFont="1" applyBorder="1" applyAlignment="1"/>
    <xf numFmtId="165" fontId="16" fillId="0" borderId="16" xfId="0" applyNumberFormat="1" applyFont="1" applyBorder="1" applyAlignment="1"/>
    <xf numFmtId="165" fontId="16" fillId="0" borderId="3" xfId="0" applyNumberFormat="1" applyFont="1" applyBorder="1" applyAlignment="1"/>
    <xf numFmtId="164" fontId="16" fillId="0" borderId="26" xfId="0" applyNumberFormat="1" applyFont="1" applyBorder="1" applyAlignment="1">
      <alignment horizontal="left"/>
    </xf>
    <xf numFmtId="0" fontId="16" fillId="0" borderId="3" xfId="0" applyFont="1" applyBorder="1" applyAlignment="1">
      <alignment horizontal="left"/>
    </xf>
    <xf numFmtId="172" fontId="16" fillId="0" borderId="26" xfId="0" applyNumberFormat="1" applyFont="1" applyBorder="1" applyAlignment="1">
      <alignment horizontal="right"/>
    </xf>
    <xf numFmtId="172" fontId="16" fillId="0" borderId="22" xfId="0" applyNumberFormat="1" applyFont="1" applyBorder="1" applyAlignment="1">
      <alignment horizontal="right" vertical="center"/>
    </xf>
    <xf numFmtId="0" fontId="16" fillId="0" borderId="4" xfId="0" applyFont="1" applyBorder="1" applyAlignment="1">
      <alignment horizontal="left" vertical="center"/>
    </xf>
    <xf numFmtId="165" fontId="16" fillId="0" borderId="19" xfId="0" applyNumberFormat="1" applyFont="1" applyBorder="1" applyAlignment="1">
      <alignment vertical="center"/>
    </xf>
    <xf numFmtId="165" fontId="16" fillId="0" borderId="20" xfId="0" applyNumberFormat="1" applyFont="1" applyBorder="1" applyAlignment="1">
      <alignment vertical="center"/>
    </xf>
    <xf numFmtId="165" fontId="16" fillId="0" borderId="4" xfId="0" applyNumberFormat="1" applyFont="1" applyBorder="1" applyAlignment="1">
      <alignment vertical="center"/>
    </xf>
    <xf numFmtId="0" fontId="26" fillId="0" borderId="0" xfId="12" quotePrefix="1" applyFont="1" applyAlignment="1">
      <alignment horizontal="left" vertical="top"/>
    </xf>
    <xf numFmtId="0" fontId="19" fillId="0" borderId="0" xfId="0" applyFont="1" applyAlignment="1">
      <alignment vertical="center"/>
    </xf>
    <xf numFmtId="0" fontId="19" fillId="0" borderId="0" xfId="0" applyFont="1" applyAlignment="1">
      <alignment horizontal="right"/>
    </xf>
    <xf numFmtId="0" fontId="19" fillId="0" borderId="5" xfId="0" applyFont="1" applyBorder="1" applyAlignment="1">
      <alignment horizontal="center" vertical="center" textRotation="90"/>
    </xf>
    <xf numFmtId="0" fontId="19" fillId="0" borderId="10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/>
    </xf>
    <xf numFmtId="0" fontId="18" fillId="0" borderId="3" xfId="0" applyFont="1" applyBorder="1" applyAlignment="1">
      <alignment horizontal="left" vertical="center" wrapText="1"/>
    </xf>
    <xf numFmtId="168" fontId="18" fillId="0" borderId="7" xfId="0" applyNumberFormat="1" applyFont="1" applyBorder="1" applyAlignment="1">
      <alignment vertical="center"/>
    </xf>
    <xf numFmtId="168" fontId="18" fillId="0" borderId="8" xfId="0" applyNumberFormat="1" applyFont="1" applyBorder="1" applyAlignment="1">
      <alignment vertical="center"/>
    </xf>
    <xf numFmtId="0" fontId="19" fillId="0" borderId="3" xfId="0" applyFont="1" applyBorder="1" applyAlignment="1">
      <alignment vertical="top" wrapText="1"/>
    </xf>
    <xf numFmtId="168" fontId="19" fillId="0" borderId="15" xfId="0" applyNumberFormat="1" applyFont="1" applyBorder="1" applyAlignment="1">
      <alignment vertical="top"/>
    </xf>
    <xf numFmtId="168" fontId="19" fillId="0" borderId="16" xfId="0" applyNumberFormat="1" applyFont="1" applyBorder="1" applyAlignment="1">
      <alignment vertical="top"/>
    </xf>
    <xf numFmtId="0" fontId="19" fillId="0" borderId="0" xfId="0" applyFont="1" applyAlignment="1">
      <alignment wrapText="1"/>
    </xf>
    <xf numFmtId="0" fontId="19" fillId="0" borderId="6" xfId="0" applyFont="1" applyBorder="1" applyAlignment="1">
      <alignment vertical="top" wrapText="1"/>
    </xf>
    <xf numFmtId="168" fontId="19" fillId="0" borderId="49" xfId="0" applyNumberFormat="1" applyFont="1" applyBorder="1" applyAlignment="1">
      <alignment vertical="top"/>
    </xf>
    <xf numFmtId="168" fontId="19" fillId="0" borderId="50" xfId="0" applyNumberFormat="1" applyFont="1" applyBorder="1" applyAlignment="1">
      <alignment vertical="top"/>
    </xf>
    <xf numFmtId="0" fontId="19" fillId="0" borderId="0" xfId="0" applyFont="1" applyAlignment="1">
      <alignment vertical="center" wrapText="1"/>
    </xf>
    <xf numFmtId="0" fontId="18" fillId="0" borderId="3" xfId="0" applyFont="1" applyBorder="1" applyAlignment="1">
      <alignment vertical="center" wrapText="1"/>
    </xf>
    <xf numFmtId="168" fontId="18" fillId="0" borderId="15" xfId="0" applyNumberFormat="1" applyFont="1" applyBorder="1" applyAlignment="1">
      <alignment vertical="center"/>
    </xf>
    <xf numFmtId="168" fontId="18" fillId="0" borderId="16" xfId="0" applyNumberFormat="1" applyFont="1" applyBorder="1" applyAlignment="1">
      <alignment vertical="center"/>
    </xf>
    <xf numFmtId="0" fontId="18" fillId="0" borderId="0" xfId="0" applyFont="1" applyAlignment="1">
      <alignment vertical="top" wrapText="1"/>
    </xf>
    <xf numFmtId="0" fontId="18" fillId="0" borderId="3" xfId="0" applyFont="1" applyBorder="1" applyAlignment="1">
      <alignment vertical="top" wrapText="1"/>
    </xf>
    <xf numFmtId="168" fontId="18" fillId="0" borderId="15" xfId="0" applyNumberFormat="1" applyFont="1" applyBorder="1" applyAlignment="1">
      <alignment vertical="top"/>
    </xf>
    <xf numFmtId="168" fontId="18" fillId="0" borderId="16" xfId="0" applyNumberFormat="1" applyFont="1" applyBorder="1" applyAlignment="1">
      <alignment vertical="top"/>
    </xf>
    <xf numFmtId="0" fontId="18" fillId="0" borderId="0" xfId="0" applyFont="1" applyAlignment="1">
      <alignment vertical="center" wrapText="1"/>
    </xf>
    <xf numFmtId="0" fontId="19" fillId="0" borderId="0" xfId="0" applyFont="1" applyAlignment="1">
      <alignment vertical="top" wrapText="1"/>
    </xf>
    <xf numFmtId="0" fontId="19" fillId="0" borderId="4" xfId="0" applyFont="1" applyBorder="1" applyAlignment="1">
      <alignment vertical="top" wrapText="1"/>
    </xf>
    <xf numFmtId="168" fontId="19" fillId="0" borderId="19" xfId="0" applyNumberFormat="1" applyFont="1" applyBorder="1" applyAlignment="1">
      <alignment vertical="top"/>
    </xf>
    <xf numFmtId="168" fontId="19" fillId="0" borderId="20" xfId="0" applyNumberFormat="1" applyFont="1" applyBorder="1" applyAlignment="1">
      <alignment vertical="top"/>
    </xf>
    <xf numFmtId="164" fontId="19" fillId="0" borderId="0" xfId="0" applyNumberFormat="1" applyFont="1"/>
    <xf numFmtId="0" fontId="27" fillId="0" borderId="0" xfId="12" quotePrefix="1" applyFont="1" applyAlignment="1">
      <alignment horizontal="left" vertical="top"/>
    </xf>
    <xf numFmtId="172" fontId="22" fillId="0" borderId="18" xfId="8" applyNumberFormat="1" applyFont="1" applyBorder="1" applyAlignment="1">
      <alignment horizontal="right" vertical="center"/>
    </xf>
    <xf numFmtId="172" fontId="22" fillId="0" borderId="5" xfId="8" applyNumberFormat="1" applyFont="1" applyBorder="1" applyAlignment="1">
      <alignment horizontal="right" vertical="center"/>
    </xf>
    <xf numFmtId="172" fontId="16" fillId="0" borderId="13" xfId="8" applyNumberFormat="1" applyFont="1" applyBorder="1" applyAlignment="1">
      <alignment horizontal="right" vertical="center"/>
    </xf>
    <xf numFmtId="172" fontId="16" fillId="0" borderId="18" xfId="8" applyNumberFormat="1" applyFont="1" applyBorder="1" applyAlignment="1">
      <alignment horizontal="right" vertical="center"/>
    </xf>
    <xf numFmtId="172" fontId="16" fillId="0" borderId="5" xfId="8" applyNumberFormat="1" applyFont="1" applyBorder="1" applyAlignment="1">
      <alignment horizontal="right" vertical="center"/>
    </xf>
    <xf numFmtId="172" fontId="16" fillId="0" borderId="5" xfId="8" applyNumberFormat="1" applyFont="1" applyFill="1" applyBorder="1" applyAlignment="1">
      <alignment horizontal="right" vertical="center"/>
    </xf>
    <xf numFmtId="172" fontId="16" fillId="0" borderId="22" xfId="8" applyNumberFormat="1" applyFont="1" applyFill="1" applyBorder="1" applyAlignment="1">
      <alignment horizontal="right" vertical="center"/>
    </xf>
    <xf numFmtId="0" fontId="19" fillId="0" borderId="0" xfId="0" applyFont="1" applyBorder="1" applyAlignment="1">
      <alignment horizontal="left" indent="1"/>
    </xf>
    <xf numFmtId="49" fontId="19" fillId="0" borderId="26" xfId="0" applyNumberFormat="1" applyFont="1" applyBorder="1" applyAlignment="1">
      <alignment horizontal="left" indent="1"/>
    </xf>
    <xf numFmtId="0" fontId="19" fillId="0" borderId="25" xfId="0" applyFont="1" applyBorder="1" applyAlignment="1">
      <alignment horizontal="left" vertical="center" indent="1"/>
    </xf>
    <xf numFmtId="174" fontId="19" fillId="0" borderId="18" xfId="0" applyNumberFormat="1" applyFont="1" applyBorder="1" applyAlignment="1">
      <alignment horizontal="right"/>
    </xf>
    <xf numFmtId="174" fontId="19" fillId="0" borderId="22" xfId="0" applyNumberFormat="1" applyFont="1" applyBorder="1" applyAlignment="1">
      <alignment horizontal="right" vertical="center"/>
    </xf>
    <xf numFmtId="173" fontId="23" fillId="0" borderId="18" xfId="0" applyNumberFormat="1" applyFont="1" applyBorder="1" applyAlignment="1">
      <alignment horizontal="right" vertical="center" wrapText="1" indent="1"/>
    </xf>
    <xf numFmtId="173" fontId="21" fillId="0" borderId="18" xfId="0" applyNumberFormat="1" applyFont="1" applyBorder="1" applyAlignment="1">
      <alignment horizontal="right" vertical="top" wrapText="1" indent="1"/>
    </xf>
    <xf numFmtId="173" fontId="21" fillId="0" borderId="27" xfId="0" applyNumberFormat="1" applyFont="1" applyBorder="1" applyAlignment="1">
      <alignment horizontal="right" vertical="top" wrapText="1" indent="1"/>
    </xf>
    <xf numFmtId="173" fontId="23" fillId="0" borderId="18" xfId="0" applyNumberFormat="1" applyFont="1" applyBorder="1" applyAlignment="1">
      <alignment horizontal="right" vertical="top" wrapText="1" indent="1"/>
    </xf>
    <xf numFmtId="173" fontId="21" fillId="0" borderId="22" xfId="0" applyNumberFormat="1" applyFont="1" applyBorder="1" applyAlignment="1">
      <alignment horizontal="right" vertical="top" wrapText="1" indent="1"/>
    </xf>
    <xf numFmtId="0" fontId="18" fillId="0" borderId="13" xfId="0" applyFont="1" applyBorder="1" applyAlignment="1">
      <alignment horizontal="left" vertical="center" wrapText="1" indent="1"/>
    </xf>
    <xf numFmtId="171" fontId="18" fillId="0" borderId="28" xfId="0" applyNumberFormat="1" applyFont="1" applyBorder="1" applyAlignment="1">
      <alignment vertical="center"/>
    </xf>
    <xf numFmtId="171" fontId="18" fillId="0" borderId="14" xfId="0" applyNumberFormat="1" applyFont="1" applyBorder="1" applyAlignment="1">
      <alignment vertical="center"/>
    </xf>
    <xf numFmtId="0" fontId="19" fillId="0" borderId="18" xfId="0" applyFont="1" applyBorder="1" applyAlignment="1">
      <alignment horizontal="left" vertical="top" wrapText="1" indent="2"/>
    </xf>
    <xf numFmtId="0" fontId="18" fillId="0" borderId="18" xfId="0" applyFont="1" applyBorder="1" applyAlignment="1">
      <alignment horizontal="left" vertical="center" wrapText="1" indent="1"/>
    </xf>
    <xf numFmtId="0" fontId="18" fillId="0" borderId="22" xfId="0" applyFont="1" applyBorder="1" applyAlignment="1">
      <alignment horizontal="left" vertical="center" wrapText="1" indent="1"/>
    </xf>
    <xf numFmtId="168" fontId="23" fillId="0" borderId="13" xfId="0" applyNumberFormat="1" applyFont="1" applyBorder="1" applyAlignment="1">
      <alignment vertical="center"/>
    </xf>
    <xf numFmtId="168" fontId="23" fillId="0" borderId="18" xfId="0" applyNumberFormat="1" applyFont="1" applyBorder="1" applyAlignment="1">
      <alignment vertical="center"/>
    </xf>
    <xf numFmtId="168" fontId="23" fillId="0" borderId="22" xfId="0" applyNumberFormat="1" applyFont="1" applyBorder="1" applyAlignment="1">
      <alignment vertical="center"/>
    </xf>
    <xf numFmtId="171" fontId="18" fillId="0" borderId="7" xfId="0" applyNumberFormat="1" applyFont="1" applyBorder="1" applyAlignment="1">
      <alignment vertical="center"/>
    </xf>
    <xf numFmtId="171" fontId="19" fillId="0" borderId="15" xfId="0" applyNumberFormat="1" applyFont="1" applyBorder="1" applyAlignment="1">
      <alignment vertical="top"/>
    </xf>
    <xf numFmtId="0" fontId="21" fillId="0" borderId="14" xfId="0" applyFont="1" applyBorder="1" applyAlignment="1">
      <alignment horizontal="center" vertical="center" wrapText="1"/>
    </xf>
    <xf numFmtId="167" fontId="19" fillId="0" borderId="15" xfId="0" applyNumberFormat="1" applyFont="1" applyBorder="1" applyAlignment="1"/>
    <xf numFmtId="167" fontId="19" fillId="0" borderId="19" xfId="0" applyNumberFormat="1" applyFont="1" applyBorder="1" applyAlignment="1">
      <alignment vertical="center"/>
    </xf>
    <xf numFmtId="0" fontId="21" fillId="0" borderId="10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 wrapText="1"/>
    </xf>
    <xf numFmtId="167" fontId="23" fillId="0" borderId="19" xfId="0" applyNumberFormat="1" applyFont="1" applyBorder="1" applyAlignment="1">
      <alignment vertical="center"/>
    </xf>
    <xf numFmtId="167" fontId="23" fillId="0" borderId="15" xfId="0" applyNumberFormat="1" applyFont="1" applyBorder="1" applyAlignment="1">
      <alignment vertical="center"/>
    </xf>
    <xf numFmtId="167" fontId="21" fillId="0" borderId="15" xfId="0" applyNumberFormat="1" applyFont="1" applyBorder="1" applyAlignment="1">
      <alignment vertical="top"/>
    </xf>
    <xf numFmtId="167" fontId="21" fillId="0" borderId="19" xfId="0" applyNumberFormat="1" applyFont="1" applyBorder="1" applyAlignment="1">
      <alignment vertical="top"/>
    </xf>
    <xf numFmtId="168" fontId="21" fillId="0" borderId="15" xfId="0" applyNumberFormat="1" applyFont="1" applyBorder="1" applyAlignment="1">
      <alignment vertical="top"/>
    </xf>
    <xf numFmtId="0" fontId="21" fillId="0" borderId="11" xfId="0" applyFont="1" applyBorder="1" applyAlignment="1">
      <alignment horizontal="center" vertical="center"/>
    </xf>
    <xf numFmtId="168" fontId="21" fillId="0" borderId="15" xfId="0" applyNumberFormat="1" applyFont="1" applyBorder="1" applyAlignment="1"/>
    <xf numFmtId="168" fontId="21" fillId="0" borderId="7" xfId="0" applyNumberFormat="1" applyFont="1" applyBorder="1" applyAlignment="1"/>
    <xf numFmtId="168" fontId="21" fillId="0" borderId="8" xfId="0" applyNumberFormat="1" applyFont="1" applyBorder="1" applyAlignment="1"/>
    <xf numFmtId="168" fontId="21" fillId="0" borderId="16" xfId="0" applyNumberFormat="1" applyFont="1" applyBorder="1" applyAlignment="1"/>
    <xf numFmtId="0" fontId="21" fillId="0" borderId="48" xfId="0" applyFont="1" applyBorder="1" applyAlignment="1">
      <alignment horizontal="centerContinuous" vertical="center"/>
    </xf>
    <xf numFmtId="167" fontId="21" fillId="0" borderId="15" xfId="0" applyNumberFormat="1" applyFont="1" applyBorder="1" applyAlignment="1"/>
    <xf numFmtId="167" fontId="21" fillId="0" borderId="19" xfId="0" applyNumberFormat="1" applyFont="1" applyBorder="1" applyAlignment="1">
      <alignment vertical="center"/>
    </xf>
    <xf numFmtId="167" fontId="21" fillId="0" borderId="8" xfId="0" applyNumberFormat="1" applyFont="1" applyBorder="1" applyAlignment="1"/>
    <xf numFmtId="167" fontId="21" fillId="0" borderId="16" xfId="0" applyNumberFormat="1" applyFont="1" applyBorder="1" applyAlignment="1"/>
    <xf numFmtId="167" fontId="21" fillId="0" borderId="20" xfId="0" applyNumberFormat="1" applyFont="1" applyBorder="1" applyAlignment="1">
      <alignment vertical="center"/>
    </xf>
    <xf numFmtId="0" fontId="21" fillId="0" borderId="48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 wrapText="1"/>
    </xf>
    <xf numFmtId="168" fontId="23" fillId="0" borderId="7" xfId="0" applyNumberFormat="1" applyFont="1" applyBorder="1" applyAlignment="1"/>
    <xf numFmtId="168" fontId="23" fillId="0" borderId="49" xfId="0" applyNumberFormat="1" applyFont="1" applyBorder="1" applyAlignment="1">
      <alignment vertical="top"/>
    </xf>
    <xf numFmtId="168" fontId="23" fillId="0" borderId="15" xfId="0" applyNumberFormat="1" applyFont="1" applyBorder="1" applyAlignment="1"/>
    <xf numFmtId="168" fontId="23" fillId="0" borderId="15" xfId="0" applyNumberFormat="1" applyFont="1" applyBorder="1" applyAlignment="1">
      <alignment vertical="top"/>
    </xf>
    <xf numFmtId="0" fontId="19" fillId="0" borderId="10" xfId="0" applyFont="1" applyBorder="1" applyAlignment="1">
      <alignment horizontal="centerContinuous" vertical="center"/>
    </xf>
    <xf numFmtId="169" fontId="18" fillId="0" borderId="54" xfId="0" applyNumberFormat="1" applyFont="1" applyBorder="1" applyAlignment="1">
      <alignment vertical="center"/>
    </xf>
    <xf numFmtId="169" fontId="18" fillId="0" borderId="15" xfId="0" applyNumberFormat="1" applyFont="1" applyBorder="1" applyAlignment="1">
      <alignment vertical="center"/>
    </xf>
    <xf numFmtId="169" fontId="19" fillId="0" borderId="15" xfId="0" applyNumberFormat="1" applyFont="1" applyBorder="1" applyAlignment="1">
      <alignment vertical="top"/>
    </xf>
    <xf numFmtId="168" fontId="21" fillId="0" borderId="51" xfId="0" applyNumberFormat="1" applyFont="1" applyBorder="1" applyAlignment="1"/>
    <xf numFmtId="168" fontId="21" fillId="0" borderId="52" xfId="0" applyNumberFormat="1" applyFont="1" applyBorder="1" applyAlignment="1"/>
    <xf numFmtId="168" fontId="21" fillId="0" borderId="53" xfId="0" applyNumberFormat="1" applyFont="1" applyBorder="1" applyAlignment="1">
      <alignment vertical="center"/>
    </xf>
    <xf numFmtId="166" fontId="21" fillId="0" borderId="15" xfId="0" applyNumberFormat="1" applyFont="1" applyBorder="1" applyAlignment="1"/>
    <xf numFmtId="166" fontId="21" fillId="0" borderId="19" xfId="0" applyNumberFormat="1" applyFont="1" applyBorder="1" applyAlignment="1">
      <alignment vertical="center"/>
    </xf>
    <xf numFmtId="166" fontId="21" fillId="0" borderId="16" xfId="0" applyNumberFormat="1" applyFont="1" applyBorder="1" applyAlignment="1"/>
    <xf numFmtId="166" fontId="21" fillId="0" borderId="20" xfId="0" applyNumberFormat="1" applyFont="1" applyBorder="1" applyAlignment="1">
      <alignment vertical="center"/>
    </xf>
    <xf numFmtId="166" fontId="21" fillId="0" borderId="8" xfId="0" applyNumberFormat="1" applyFont="1" applyBorder="1" applyAlignment="1"/>
    <xf numFmtId="166" fontId="21" fillId="0" borderId="51" xfId="0" applyNumberFormat="1" applyFont="1" applyBorder="1" applyAlignment="1"/>
    <xf numFmtId="166" fontId="21" fillId="0" borderId="52" xfId="0" applyNumberFormat="1" applyFont="1" applyBorder="1" applyAlignment="1"/>
    <xf numFmtId="166" fontId="21" fillId="0" borderId="53" xfId="0" applyNumberFormat="1" applyFont="1" applyBorder="1" applyAlignment="1">
      <alignment vertical="center"/>
    </xf>
    <xf numFmtId="168" fontId="23" fillId="0" borderId="54" xfId="0" applyNumberFormat="1" applyFont="1" applyBorder="1" applyAlignment="1">
      <alignment vertical="center"/>
    </xf>
    <xf numFmtId="168" fontId="23" fillId="0" borderId="55" xfId="0" applyNumberFormat="1" applyFont="1" applyBorder="1" applyAlignment="1">
      <alignment vertical="center"/>
    </xf>
    <xf numFmtId="167" fontId="23" fillId="0" borderId="54" xfId="0" applyNumberFormat="1" applyFont="1" applyBorder="1" applyAlignment="1">
      <alignment vertical="center"/>
    </xf>
    <xf numFmtId="167" fontId="23" fillId="0" borderId="55" xfId="0" applyNumberFormat="1" applyFont="1" applyBorder="1" applyAlignment="1">
      <alignment vertical="center"/>
    </xf>
    <xf numFmtId="167" fontId="21" fillId="0" borderId="15" xfId="0" applyNumberFormat="1" applyFont="1" applyBorder="1" applyAlignment="1">
      <alignment vertical="center"/>
    </xf>
    <xf numFmtId="167" fontId="23" fillId="0" borderId="10" xfId="0" applyNumberFormat="1" applyFont="1" applyBorder="1" applyAlignment="1">
      <alignment vertical="center"/>
    </xf>
    <xf numFmtId="0" fontId="21" fillId="0" borderId="10" xfId="2" applyFont="1" applyBorder="1" applyAlignment="1">
      <alignment horizontal="center" vertical="center" wrapText="1"/>
    </xf>
    <xf numFmtId="168" fontId="23" fillId="0" borderId="56" xfId="2" applyNumberFormat="1" applyFont="1" applyBorder="1" applyAlignment="1">
      <alignment vertical="center"/>
    </xf>
    <xf numFmtId="168" fontId="21" fillId="0" borderId="15" xfId="2" applyNumberFormat="1" applyFont="1" applyBorder="1" applyAlignment="1">
      <alignment vertical="center"/>
    </xf>
    <xf numFmtId="168" fontId="21" fillId="0" borderId="49" xfId="2" applyNumberFormat="1" applyFont="1" applyBorder="1" applyAlignment="1">
      <alignment vertical="center"/>
    </xf>
    <xf numFmtId="168" fontId="23" fillId="0" borderId="57" xfId="2" applyNumberFormat="1" applyFont="1" applyBorder="1" applyAlignment="1">
      <alignment vertical="center"/>
    </xf>
    <xf numFmtId="168" fontId="21" fillId="0" borderId="19" xfId="2" applyNumberFormat="1" applyFont="1" applyBorder="1" applyAlignment="1">
      <alignment vertical="center"/>
    </xf>
    <xf numFmtId="0" fontId="21" fillId="0" borderId="11" xfId="2" applyFont="1" applyBorder="1" applyAlignment="1">
      <alignment horizontal="center" vertical="center" wrapText="1"/>
    </xf>
    <xf numFmtId="168" fontId="23" fillId="0" borderId="58" xfId="2" applyNumberFormat="1" applyFont="1" applyBorder="1" applyAlignment="1">
      <alignment vertical="center"/>
    </xf>
    <xf numFmtId="168" fontId="21" fillId="0" borderId="16" xfId="2" applyNumberFormat="1" applyFont="1" applyBorder="1" applyAlignment="1">
      <alignment vertical="center"/>
    </xf>
    <xf numFmtId="168" fontId="21" fillId="0" borderId="50" xfId="2" applyNumberFormat="1" applyFont="1" applyBorder="1" applyAlignment="1">
      <alignment vertical="center"/>
    </xf>
    <xf numFmtId="168" fontId="23" fillId="0" borderId="59" xfId="2" applyNumberFormat="1" applyFont="1" applyBorder="1" applyAlignment="1">
      <alignment vertical="center"/>
    </xf>
    <xf numFmtId="168" fontId="21" fillId="0" borderId="20" xfId="2" applyNumberFormat="1" applyFont="1" applyBorder="1" applyAlignment="1">
      <alignment vertical="center"/>
    </xf>
    <xf numFmtId="168" fontId="23" fillId="0" borderId="60" xfId="2" applyNumberFormat="1" applyFont="1" applyBorder="1" applyAlignment="1">
      <alignment vertical="center"/>
    </xf>
    <xf numFmtId="168" fontId="23" fillId="0" borderId="61" xfId="2" applyNumberFormat="1" applyFont="1" applyBorder="1" applyAlignment="1">
      <alignment vertical="center"/>
    </xf>
    <xf numFmtId="166" fontId="23" fillId="0" borderId="7" xfId="2" applyNumberFormat="1" applyFont="1" applyBorder="1" applyAlignment="1"/>
    <xf numFmtId="166" fontId="21" fillId="0" borderId="15" xfId="2" applyNumberFormat="1" applyFont="1" applyBorder="1" applyAlignment="1"/>
    <xf numFmtId="166" fontId="21" fillId="0" borderId="15" xfId="2" applyNumberFormat="1" applyFont="1" applyBorder="1" applyAlignment="1">
      <alignment vertical="center"/>
    </xf>
    <xf numFmtId="166" fontId="23" fillId="0" borderId="62" xfId="2" applyNumberFormat="1" applyFont="1" applyBorder="1" applyAlignment="1">
      <alignment vertical="center"/>
    </xf>
    <xf numFmtId="166" fontId="21" fillId="0" borderId="19" xfId="2" applyNumberFormat="1" applyFont="1" applyBorder="1" applyAlignment="1">
      <alignment vertical="center"/>
    </xf>
    <xf numFmtId="166" fontId="23" fillId="0" borderId="15" xfId="2" applyNumberFormat="1" applyFont="1" applyBorder="1" applyAlignment="1"/>
    <xf numFmtId="0" fontId="21" fillId="0" borderId="10" xfId="2" applyFont="1" applyBorder="1" applyAlignment="1">
      <alignment horizontal="center" vertical="center"/>
    </xf>
    <xf numFmtId="169" fontId="21" fillId="0" borderId="15" xfId="2" applyNumberFormat="1" applyFont="1" applyBorder="1" applyAlignment="1"/>
    <xf numFmtId="169" fontId="21" fillId="0" borderId="49" xfId="2" applyNumberFormat="1" applyFont="1" applyBorder="1" applyAlignment="1">
      <alignment vertical="center"/>
    </xf>
    <xf numFmtId="169" fontId="21" fillId="0" borderId="19" xfId="2" applyNumberFormat="1" applyFont="1" applyBorder="1" applyAlignment="1">
      <alignment vertical="center"/>
    </xf>
    <xf numFmtId="169" fontId="21" fillId="0" borderId="7" xfId="2" applyNumberFormat="1" applyFont="1" applyBorder="1" applyAlignment="1"/>
    <xf numFmtId="0" fontId="21" fillId="0" borderId="10" xfId="0" applyFont="1" applyBorder="1" applyAlignment="1">
      <alignment horizontal="center" vertical="center" wrapText="1"/>
    </xf>
    <xf numFmtId="167" fontId="21" fillId="0" borderId="49" xfId="0" applyNumberFormat="1" applyFont="1" applyBorder="1" applyAlignment="1">
      <alignment vertical="center"/>
    </xf>
    <xf numFmtId="167" fontId="21" fillId="0" borderId="50" xfId="0" applyNumberFormat="1" applyFont="1" applyBorder="1" applyAlignment="1">
      <alignment vertical="center"/>
    </xf>
    <xf numFmtId="171" fontId="23" fillId="0" borderId="7" xfId="0" applyNumberFormat="1" applyFont="1" applyBorder="1" applyAlignment="1"/>
    <xf numFmtId="171" fontId="23" fillId="0" borderId="49" xfId="0" applyNumberFormat="1" applyFont="1" applyBorder="1" applyAlignment="1">
      <alignment vertical="top"/>
    </xf>
    <xf numFmtId="167" fontId="21" fillId="0" borderId="62" xfId="0" applyNumberFormat="1" applyFont="1" applyBorder="1" applyAlignment="1"/>
    <xf numFmtId="0" fontId="19" fillId="0" borderId="10" xfId="2" applyFont="1" applyBorder="1" applyAlignment="1">
      <alignment horizontal="center" vertical="center" wrapText="1"/>
    </xf>
    <xf numFmtId="168" fontId="19" fillId="0" borderId="15" xfId="2" applyNumberFormat="1" applyFont="1" applyBorder="1" applyAlignment="1"/>
    <xf numFmtId="0" fontId="19" fillId="0" borderId="11" xfId="2" applyFont="1" applyBorder="1" applyAlignment="1">
      <alignment horizontal="center" vertical="center"/>
    </xf>
    <xf numFmtId="168" fontId="19" fillId="0" borderId="16" xfId="2" applyNumberFormat="1" applyFont="1" applyBorder="1" applyAlignment="1"/>
    <xf numFmtId="171" fontId="18" fillId="0" borderId="13" xfId="0" applyNumberFormat="1" applyFont="1" applyBorder="1" applyAlignment="1">
      <alignment vertical="center"/>
    </xf>
    <xf numFmtId="171" fontId="19" fillId="0" borderId="18" xfId="0" applyNumberFormat="1" applyFont="1" applyBorder="1" applyAlignment="1">
      <alignment vertical="top"/>
    </xf>
    <xf numFmtId="173" fontId="23" fillId="0" borderId="30" xfId="2" applyNumberFormat="1" applyFont="1" applyBorder="1" applyAlignment="1">
      <alignment horizontal="right" vertical="center" indent="1"/>
    </xf>
    <xf numFmtId="173" fontId="21" fillId="0" borderId="18" xfId="2" applyNumberFormat="1" applyFont="1" applyBorder="1" applyAlignment="1">
      <alignment horizontal="right" indent="1"/>
    </xf>
    <xf numFmtId="0" fontId="21" fillId="0" borderId="3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Continuous" vertical="center"/>
    </xf>
    <xf numFmtId="0" fontId="23" fillId="0" borderId="31" xfId="0" applyFont="1" applyBorder="1" applyAlignment="1">
      <alignment horizontal="center" vertical="center"/>
    </xf>
    <xf numFmtId="0" fontId="28" fillId="0" borderId="0" xfId="2" applyFont="1"/>
    <xf numFmtId="49" fontId="18" fillId="0" borderId="0" xfId="2" applyNumberFormat="1" applyFont="1"/>
    <xf numFmtId="20" fontId="19" fillId="0" borderId="0" xfId="2" applyNumberFormat="1" applyFont="1"/>
    <xf numFmtId="0" fontId="27" fillId="0" borderId="0" xfId="2" applyFont="1"/>
    <xf numFmtId="0" fontId="26" fillId="0" borderId="0" xfId="2" applyFont="1"/>
    <xf numFmtId="0" fontId="16" fillId="0" borderId="0" xfId="2" applyFont="1" applyAlignment="1">
      <alignment vertical="top"/>
    </xf>
    <xf numFmtId="0" fontId="19" fillId="0" borderId="0" xfId="2" applyFont="1" applyAlignment="1">
      <alignment vertical="top"/>
    </xf>
    <xf numFmtId="0" fontId="19" fillId="0" borderId="0" xfId="2" applyFont="1" applyAlignment="1">
      <alignment vertical="center"/>
    </xf>
    <xf numFmtId="0" fontId="29" fillId="0" borderId="0" xfId="2" applyFont="1"/>
    <xf numFmtId="0" fontId="30" fillId="0" borderId="0" xfId="2" applyFont="1"/>
    <xf numFmtId="0" fontId="19" fillId="0" borderId="10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/>
    </xf>
    <xf numFmtId="167" fontId="19" fillId="0" borderId="9" xfId="0" applyNumberFormat="1" applyFont="1" applyBorder="1" applyAlignment="1"/>
    <xf numFmtId="167" fontId="19" fillId="0" borderId="17" xfId="0" applyNumberFormat="1" applyFont="1" applyBorder="1" applyAlignment="1"/>
    <xf numFmtId="167" fontId="19" fillId="0" borderId="18" xfId="0" applyNumberFormat="1" applyFont="1" applyBorder="1" applyAlignment="1"/>
    <xf numFmtId="167" fontId="19" fillId="0" borderId="21" xfId="0" applyNumberFormat="1" applyFont="1" applyBorder="1" applyAlignment="1">
      <alignment vertical="center"/>
    </xf>
    <xf numFmtId="167" fontId="19" fillId="0" borderId="22" xfId="0" applyNumberFormat="1" applyFont="1" applyBorder="1" applyAlignment="1">
      <alignment vertical="center"/>
    </xf>
    <xf numFmtId="167" fontId="19" fillId="0" borderId="13" xfId="0" applyNumberFormat="1" applyFont="1" applyBorder="1" applyAlignment="1"/>
    <xf numFmtId="0" fontId="21" fillId="0" borderId="48" xfId="0" applyFont="1" applyBorder="1" applyAlignment="1">
      <alignment horizontal="center" vertical="center" wrapText="1"/>
    </xf>
    <xf numFmtId="0" fontId="21" fillId="0" borderId="0" xfId="0" applyFont="1" applyAlignment="1">
      <alignment horizontal="right"/>
    </xf>
    <xf numFmtId="0" fontId="21" fillId="0" borderId="12" xfId="0" applyFont="1" applyBorder="1" applyAlignment="1">
      <alignment horizontal="center" vertical="center" wrapText="1"/>
    </xf>
    <xf numFmtId="167" fontId="23" fillId="0" borderId="21" xfId="0" applyNumberFormat="1" applyFont="1" applyBorder="1" applyAlignment="1">
      <alignment vertical="center"/>
    </xf>
    <xf numFmtId="167" fontId="23" fillId="0" borderId="17" xfId="0" applyNumberFormat="1" applyFont="1" applyBorder="1" applyAlignment="1">
      <alignment vertical="center"/>
    </xf>
    <xf numFmtId="167" fontId="21" fillId="0" borderId="17" xfId="0" applyNumberFormat="1" applyFont="1" applyBorder="1" applyAlignment="1">
      <alignment vertical="top"/>
    </xf>
    <xf numFmtId="0" fontId="21" fillId="0" borderId="2" xfId="0" applyFont="1" applyBorder="1" applyAlignment="1">
      <alignment horizontal="center" vertical="center" wrapText="1"/>
    </xf>
    <xf numFmtId="49" fontId="19" fillId="0" borderId="0" xfId="0" applyNumberFormat="1" applyFont="1"/>
    <xf numFmtId="0" fontId="21" fillId="0" borderId="4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49" fontId="21" fillId="0" borderId="0" xfId="3" applyNumberFormat="1" applyFont="1"/>
    <xf numFmtId="0" fontId="16" fillId="0" borderId="0" xfId="3" applyFont="1"/>
    <xf numFmtId="0" fontId="18" fillId="0" borderId="0" xfId="3" applyFont="1"/>
    <xf numFmtId="0" fontId="19" fillId="0" borderId="0" xfId="3" applyFont="1"/>
    <xf numFmtId="49" fontId="16" fillId="0" borderId="1" xfId="3" applyNumberFormat="1" applyFont="1" applyBorder="1"/>
    <xf numFmtId="0" fontId="16" fillId="0" borderId="1" xfId="3" applyFont="1" applyBorder="1"/>
    <xf numFmtId="0" fontId="16" fillId="0" borderId="1" xfId="3" applyFont="1" applyBorder="1" applyAlignment="1">
      <alignment horizontal="right"/>
    </xf>
    <xf numFmtId="0" fontId="21" fillId="0" borderId="1" xfId="3" applyFont="1" applyBorder="1" applyAlignment="1">
      <alignment horizontal="right"/>
    </xf>
    <xf numFmtId="0" fontId="16" fillId="0" borderId="0" xfId="3" applyFont="1" applyAlignment="1"/>
    <xf numFmtId="0" fontId="21" fillId="0" borderId="10" xfId="3" applyFont="1" applyBorder="1" applyAlignment="1">
      <alignment horizontal="center" vertical="center"/>
    </xf>
    <xf numFmtId="0" fontId="21" fillId="0" borderId="11" xfId="3" applyFont="1" applyBorder="1" applyAlignment="1">
      <alignment horizontal="center" vertical="center"/>
    </xf>
    <xf numFmtId="0" fontId="21" fillId="0" borderId="12" xfId="3" applyFont="1" applyBorder="1" applyAlignment="1">
      <alignment horizontal="center" vertical="center"/>
    </xf>
    <xf numFmtId="164" fontId="22" fillId="0" borderId="64" xfId="3" applyNumberFormat="1" applyFont="1" applyBorder="1" applyAlignment="1">
      <alignment vertical="center"/>
    </xf>
    <xf numFmtId="0" fontId="23" fillId="0" borderId="65" xfId="3" applyFont="1" applyBorder="1" applyAlignment="1">
      <alignment horizontal="left" vertical="center" indent="1"/>
    </xf>
    <xf numFmtId="168" fontId="23" fillId="0" borderId="66" xfId="3" applyNumberFormat="1" applyFont="1" applyBorder="1" applyAlignment="1">
      <alignment vertical="center"/>
    </xf>
    <xf numFmtId="168" fontId="23" fillId="0" borderId="67" xfId="3" applyNumberFormat="1" applyFont="1" applyBorder="1" applyAlignment="1">
      <alignment vertical="center"/>
    </xf>
    <xf numFmtId="168" fontId="23" fillId="0" borderId="68" xfId="3" applyNumberFormat="1" applyFont="1" applyBorder="1" applyAlignment="1">
      <alignment vertical="center"/>
    </xf>
    <xf numFmtId="168" fontId="23" fillId="0" borderId="69" xfId="3" applyNumberFormat="1" applyFont="1" applyBorder="1" applyAlignment="1">
      <alignment vertical="center"/>
    </xf>
    <xf numFmtId="0" fontId="22" fillId="0" borderId="0" xfId="3" applyFont="1" applyAlignment="1">
      <alignment vertical="center"/>
    </xf>
    <xf numFmtId="164" fontId="22" fillId="0" borderId="0" xfId="3" applyNumberFormat="1" applyFont="1" applyAlignment="1">
      <alignment vertical="center"/>
    </xf>
    <xf numFmtId="164" fontId="16" fillId="0" borderId="18" xfId="3" applyNumberFormat="1" applyFont="1" applyBorder="1" applyAlignment="1">
      <alignment vertical="center"/>
    </xf>
    <xf numFmtId="0" fontId="21" fillId="0" borderId="3" xfId="3" applyFont="1" applyBorder="1" applyAlignment="1">
      <alignment horizontal="left" vertical="center" indent="2"/>
    </xf>
    <xf numFmtId="168" fontId="21" fillId="0" borderId="0" xfId="3" applyNumberFormat="1" applyFont="1" applyBorder="1" applyAlignment="1">
      <alignment vertical="center"/>
    </xf>
    <xf numFmtId="168" fontId="21" fillId="0" borderId="15" xfId="3" applyNumberFormat="1" applyFont="1" applyBorder="1" applyAlignment="1">
      <alignment vertical="center"/>
    </xf>
    <xf numFmtId="168" fontId="21" fillId="0" borderId="16" xfId="3" applyNumberFormat="1" applyFont="1" applyBorder="1" applyAlignment="1">
      <alignment vertical="center"/>
    </xf>
    <xf numFmtId="168" fontId="21" fillId="0" borderId="17" xfId="3" applyNumberFormat="1" applyFont="1" applyBorder="1" applyAlignment="1">
      <alignment vertical="center"/>
    </xf>
    <xf numFmtId="0" fontId="16" fillId="0" borderId="0" xfId="3" applyFont="1" applyAlignment="1">
      <alignment vertical="center"/>
    </xf>
    <xf numFmtId="164" fontId="16" fillId="0" borderId="0" xfId="3" applyNumberFormat="1" applyFont="1" applyAlignment="1">
      <alignment vertical="center"/>
    </xf>
    <xf numFmtId="0" fontId="21" fillId="0" borderId="3" xfId="3" applyFont="1" applyBorder="1" applyAlignment="1">
      <alignment horizontal="left" vertical="center" wrapText="1" indent="2"/>
    </xf>
    <xf numFmtId="164" fontId="16" fillId="0" borderId="22" xfId="3" applyNumberFormat="1" applyFont="1" applyBorder="1" applyAlignment="1">
      <alignment vertical="center"/>
    </xf>
    <xf numFmtId="0" fontId="21" fillId="0" borderId="4" xfId="3" applyFont="1" applyBorder="1" applyAlignment="1">
      <alignment horizontal="left" vertical="center" wrapText="1" indent="2"/>
    </xf>
    <xf numFmtId="168" fontId="21" fillId="0" borderId="1" xfId="3" applyNumberFormat="1" applyFont="1" applyBorder="1" applyAlignment="1">
      <alignment vertical="center"/>
    </xf>
    <xf numFmtId="168" fontId="21" fillId="0" borderId="19" xfId="3" applyNumberFormat="1" applyFont="1" applyBorder="1" applyAlignment="1">
      <alignment vertical="center"/>
    </xf>
    <xf numFmtId="168" fontId="21" fillId="0" borderId="20" xfId="3" applyNumberFormat="1" applyFont="1" applyBorder="1" applyAlignment="1">
      <alignment vertical="center"/>
    </xf>
    <xf numFmtId="168" fontId="21" fillId="0" borderId="21" xfId="3" applyNumberFormat="1" applyFont="1" applyBorder="1" applyAlignment="1">
      <alignment vertical="center"/>
    </xf>
    <xf numFmtId="0" fontId="15" fillId="0" borderId="0" xfId="3" applyFont="1"/>
    <xf numFmtId="49" fontId="15" fillId="0" borderId="0" xfId="3" applyNumberFormat="1" applyFont="1"/>
    <xf numFmtId="0" fontId="18" fillId="0" borderId="34" xfId="2" applyFont="1" applyBorder="1" applyAlignment="1">
      <alignment horizontal="left" vertical="center" indent="1"/>
    </xf>
    <xf numFmtId="0" fontId="16" fillId="0" borderId="4" xfId="0" applyFont="1" applyBorder="1" applyAlignment="1">
      <alignment horizontal="center" vertical="center"/>
    </xf>
    <xf numFmtId="0" fontId="31" fillId="0" borderId="0" xfId="7" applyFont="1"/>
    <xf numFmtId="0" fontId="14" fillId="0" borderId="0" xfId="7"/>
    <xf numFmtId="175" fontId="23" fillId="0" borderId="30" xfId="0" applyNumberFormat="1" applyFont="1" applyBorder="1" applyAlignment="1">
      <alignment vertical="center"/>
    </xf>
    <xf numFmtId="175" fontId="21" fillId="0" borderId="18" xfId="0" applyNumberFormat="1" applyFont="1" applyBorder="1" applyAlignment="1">
      <alignment vertical="center"/>
    </xf>
    <xf numFmtId="175" fontId="21" fillId="0" borderId="22" xfId="0" applyNumberFormat="1" applyFont="1" applyBorder="1" applyAlignment="1">
      <alignment vertical="center"/>
    </xf>
    <xf numFmtId="168" fontId="21" fillId="0" borderId="9" xfId="0" applyNumberFormat="1" applyFont="1" applyBorder="1" applyAlignment="1"/>
    <xf numFmtId="168" fontId="21" fillId="0" borderId="17" xfId="0" applyNumberFormat="1" applyFont="1" applyBorder="1" applyAlignment="1"/>
    <xf numFmtId="0" fontId="1" fillId="0" borderId="0" xfId="2"/>
    <xf numFmtId="0" fontId="17" fillId="0" borderId="0" xfId="2" applyFont="1"/>
    <xf numFmtId="0" fontId="21" fillId="0" borderId="5" xfId="2" applyFont="1" applyBorder="1" applyAlignment="1">
      <alignment horizontal="center" vertical="center"/>
    </xf>
    <xf numFmtId="0" fontId="21" fillId="0" borderId="5" xfId="2" applyFont="1" applyBorder="1" applyAlignment="1">
      <alignment horizontal="center" vertical="center" wrapText="1"/>
    </xf>
    <xf numFmtId="0" fontId="23" fillId="0" borderId="22" xfId="2" applyFont="1" applyBorder="1" applyAlignment="1">
      <alignment horizontal="left" vertical="center" indent="1"/>
    </xf>
    <xf numFmtId="176" fontId="23" fillId="0" borderId="22" xfId="2" applyNumberFormat="1" applyFont="1" applyBorder="1" applyAlignment="1">
      <alignment vertical="center"/>
    </xf>
    <xf numFmtId="164" fontId="16" fillId="0" borderId="0" xfId="2" applyNumberFormat="1" applyFont="1" applyAlignment="1">
      <alignment horizontal="left"/>
    </xf>
    <xf numFmtId="165" fontId="16" fillId="0" borderId="0" xfId="2" applyNumberFormat="1" applyFont="1"/>
    <xf numFmtId="0" fontId="21" fillId="0" borderId="13" xfId="2" applyFont="1" applyBorder="1" applyAlignment="1">
      <alignment horizontal="left" vertical="center" indent="1"/>
    </xf>
    <xf numFmtId="176" fontId="21" fillId="0" borderId="13" xfId="2" applyNumberFormat="1" applyFont="1" applyBorder="1" applyAlignment="1">
      <alignment vertical="center"/>
    </xf>
    <xf numFmtId="176" fontId="21" fillId="0" borderId="27" xfId="2" applyNumberFormat="1" applyFont="1" applyBorder="1" applyAlignment="1">
      <alignment vertical="center"/>
    </xf>
    <xf numFmtId="176" fontId="21" fillId="0" borderId="18" xfId="2" applyNumberFormat="1" applyFont="1" applyBorder="1" applyAlignment="1">
      <alignment vertical="center"/>
    </xf>
    <xf numFmtId="176" fontId="21" fillId="0" borderId="22" xfId="2" applyNumberFormat="1" applyFont="1" applyBorder="1" applyAlignment="1">
      <alignment vertical="center"/>
    </xf>
    <xf numFmtId="49" fontId="24" fillId="0" borderId="0" xfId="14" applyNumberFormat="1" applyFont="1" applyAlignment="1">
      <alignment vertical="center"/>
    </xf>
    <xf numFmtId="0" fontId="15" fillId="0" borderId="0" xfId="14" applyFont="1" applyAlignment="1">
      <alignment vertical="center"/>
    </xf>
    <xf numFmtId="0" fontId="15" fillId="0" borderId="0" xfId="14" applyFont="1"/>
    <xf numFmtId="0" fontId="15" fillId="0" borderId="0" xfId="14" applyFont="1" applyAlignment="1">
      <alignment horizontal="right"/>
    </xf>
    <xf numFmtId="49" fontId="17" fillId="0" borderId="0" xfId="14" applyNumberFormat="1" applyFont="1" applyAlignment="1">
      <alignment horizontal="centerContinuous" vertical="center" wrapText="1"/>
    </xf>
    <xf numFmtId="0" fontId="22" fillId="0" borderId="0" xfId="14" applyFont="1" applyAlignment="1">
      <alignment horizontal="centerContinuous" vertical="center"/>
    </xf>
    <xf numFmtId="0" fontId="22" fillId="0" borderId="0" xfId="14" applyFont="1"/>
    <xf numFmtId="0" fontId="16" fillId="0" borderId="0" xfId="14" applyFont="1"/>
    <xf numFmtId="49" fontId="16" fillId="0" borderId="1" xfId="14" applyNumberFormat="1" applyFont="1" applyBorder="1"/>
    <xf numFmtId="0" fontId="16" fillId="0" borderId="1" xfId="14" applyFont="1" applyBorder="1"/>
    <xf numFmtId="0" fontId="15" fillId="0" borderId="0" xfId="14" applyFont="1" applyBorder="1"/>
    <xf numFmtId="0" fontId="21" fillId="0" borderId="0" xfId="14" applyFont="1" applyBorder="1" applyAlignment="1">
      <alignment horizontal="right"/>
    </xf>
    <xf numFmtId="0" fontId="23" fillId="0" borderId="5" xfId="14" applyFont="1" applyBorder="1" applyAlignment="1">
      <alignment horizontal="center" vertical="center" wrapText="1"/>
    </xf>
    <xf numFmtId="0" fontId="23" fillId="0" borderId="10" xfId="14" applyFont="1" applyBorder="1" applyAlignment="1">
      <alignment horizontal="center" vertical="center" wrapText="1"/>
    </xf>
    <xf numFmtId="0" fontId="23" fillId="0" borderId="11" xfId="14" applyFont="1" applyBorder="1" applyAlignment="1">
      <alignment horizontal="center" vertical="center" wrapText="1"/>
    </xf>
    <xf numFmtId="0" fontId="23" fillId="0" borderId="2" xfId="14" applyFont="1" applyBorder="1" applyAlignment="1">
      <alignment horizontal="center" vertical="center" wrapText="1"/>
    </xf>
    <xf numFmtId="164" fontId="22" fillId="0" borderId="22" xfId="14" applyNumberFormat="1" applyFont="1" applyBorder="1" applyAlignment="1">
      <alignment vertical="center"/>
    </xf>
    <xf numFmtId="0" fontId="23" fillId="0" borderId="4" xfId="14" applyFont="1" applyBorder="1" applyAlignment="1">
      <alignment horizontal="left" vertical="center" indent="1"/>
    </xf>
    <xf numFmtId="167" fontId="23" fillId="0" borderId="5" xfId="14" applyNumberFormat="1" applyFont="1" applyBorder="1" applyAlignment="1">
      <alignment vertical="center"/>
    </xf>
    <xf numFmtId="167" fontId="23" fillId="0" borderId="19" xfId="14" applyNumberFormat="1" applyFont="1" applyBorder="1" applyAlignment="1">
      <alignment vertical="center"/>
    </xf>
    <xf numFmtId="167" fontId="23" fillId="0" borderId="20" xfId="14" applyNumberFormat="1" applyFont="1" applyBorder="1" applyAlignment="1">
      <alignment vertical="center"/>
    </xf>
    <xf numFmtId="167" fontId="23" fillId="0" borderId="4" xfId="14" applyNumberFormat="1" applyFont="1" applyBorder="1" applyAlignment="1">
      <alignment vertical="center"/>
    </xf>
    <xf numFmtId="0" fontId="24" fillId="0" borderId="0" xfId="14" applyFont="1" applyAlignment="1">
      <alignment vertical="center"/>
    </xf>
    <xf numFmtId="164" fontId="22" fillId="0" borderId="18" xfId="14" applyNumberFormat="1" applyFont="1" applyBorder="1" applyAlignment="1">
      <alignment vertical="center"/>
    </xf>
    <xf numFmtId="0" fontId="23" fillId="0" borderId="3" xfId="14" applyFont="1" applyBorder="1" applyAlignment="1">
      <alignment horizontal="left" vertical="center" indent="1"/>
    </xf>
    <xf numFmtId="167" fontId="23" fillId="0" borderId="18" xfId="14" applyNumberFormat="1" applyFont="1" applyBorder="1" applyAlignment="1">
      <alignment vertical="center"/>
    </xf>
    <xf numFmtId="167" fontId="23" fillId="0" borderId="15" xfId="14" applyNumberFormat="1" applyFont="1" applyBorder="1" applyAlignment="1">
      <alignment vertical="center"/>
    </xf>
    <xf numFmtId="167" fontId="23" fillId="0" borderId="16" xfId="14" applyNumberFormat="1" applyFont="1" applyBorder="1" applyAlignment="1">
      <alignment vertical="center"/>
    </xf>
    <xf numFmtId="167" fontId="23" fillId="0" borderId="3" xfId="14" applyNumberFormat="1" applyFont="1" applyBorder="1" applyAlignment="1">
      <alignment vertical="center"/>
    </xf>
    <xf numFmtId="164" fontId="16" fillId="0" borderId="18" xfId="14" applyNumberFormat="1" applyFont="1" applyBorder="1" applyAlignment="1">
      <alignment vertical="top"/>
    </xf>
    <xf numFmtId="0" fontId="21" fillId="0" borderId="3" xfId="14" applyFont="1" applyBorder="1" applyAlignment="1">
      <alignment horizontal="left" vertical="top" indent="2"/>
    </xf>
    <xf numFmtId="167" fontId="21" fillId="0" borderId="18" xfId="14" applyNumberFormat="1" applyFont="1" applyBorder="1" applyAlignment="1">
      <alignment vertical="top"/>
    </xf>
    <xf numFmtId="167" fontId="21" fillId="0" borderId="15" xfId="14" applyNumberFormat="1" applyFont="1" applyBorder="1" applyAlignment="1">
      <alignment vertical="top"/>
    </xf>
    <xf numFmtId="167" fontId="21" fillId="0" borderId="16" xfId="14" applyNumberFormat="1" applyFont="1" applyBorder="1" applyAlignment="1">
      <alignment vertical="top"/>
    </xf>
    <xf numFmtId="167" fontId="21" fillId="0" borderId="3" xfId="14" applyNumberFormat="1" applyFont="1" applyBorder="1" applyAlignment="1">
      <alignment vertical="top"/>
    </xf>
    <xf numFmtId="167" fontId="21" fillId="0" borderId="0" xfId="14" applyNumberFormat="1" applyFont="1" applyBorder="1" applyAlignment="1">
      <alignment vertical="top"/>
    </xf>
    <xf numFmtId="0" fontId="15" fillId="0" borderId="0" xfId="14" applyFont="1" applyAlignment="1">
      <alignment vertical="top"/>
    </xf>
    <xf numFmtId="0" fontId="23" fillId="0" borderId="3" xfId="14" applyFont="1" applyBorder="1" applyAlignment="1">
      <alignment horizontal="left" vertical="center" wrapText="1" indent="1"/>
    </xf>
    <xf numFmtId="164" fontId="16" fillId="0" borderId="22" xfId="14" applyNumberFormat="1" applyFont="1" applyBorder="1" applyAlignment="1">
      <alignment vertical="top"/>
    </xf>
    <xf numFmtId="0" fontId="21" fillId="0" borderId="4" xfId="14" applyFont="1" applyBorder="1" applyAlignment="1">
      <alignment horizontal="left" vertical="top" indent="2"/>
    </xf>
    <xf numFmtId="167" fontId="21" fillId="0" borderId="22" xfId="14" applyNumberFormat="1" applyFont="1" applyBorder="1" applyAlignment="1">
      <alignment vertical="top"/>
    </xf>
    <xf numFmtId="167" fontId="21" fillId="0" borderId="19" xfId="14" applyNumberFormat="1" applyFont="1" applyBorder="1" applyAlignment="1">
      <alignment vertical="top"/>
    </xf>
    <xf numFmtId="167" fontId="21" fillId="0" borderId="20" xfId="14" applyNumberFormat="1" applyFont="1" applyBorder="1" applyAlignment="1">
      <alignment vertical="top"/>
    </xf>
    <xf numFmtId="167" fontId="21" fillId="0" borderId="4" xfId="14" applyNumberFormat="1" applyFont="1" applyBorder="1" applyAlignment="1">
      <alignment vertical="top"/>
    </xf>
    <xf numFmtId="164" fontId="16" fillId="0" borderId="0" xfId="14" applyNumberFormat="1" applyFont="1" applyBorder="1" applyAlignment="1">
      <alignment vertical="top"/>
    </xf>
    <xf numFmtId="0" fontId="21" fillId="0" borderId="0" xfId="14" applyFont="1" applyBorder="1" applyAlignment="1">
      <alignment vertical="top"/>
    </xf>
    <xf numFmtId="49" fontId="16" fillId="0" borderId="0" xfId="14" applyNumberFormat="1" applyFont="1"/>
    <xf numFmtId="0" fontId="21" fillId="0" borderId="22" xfId="0" applyFont="1" applyBorder="1" applyAlignment="1">
      <alignment horizontal="left" vertical="center" indent="1"/>
    </xf>
    <xf numFmtId="164" fontId="22" fillId="0" borderId="40" xfId="2" applyNumberFormat="1" applyFont="1" applyBorder="1" applyAlignment="1">
      <alignment vertical="center"/>
    </xf>
    <xf numFmtId="49" fontId="21" fillId="0" borderId="0" xfId="2" applyNumberFormat="1" applyFont="1" applyAlignment="1"/>
    <xf numFmtId="0" fontId="21" fillId="0" borderId="0" xfId="2" applyFont="1" applyBorder="1" applyAlignment="1">
      <alignment horizontal="left" vertical="center" wrapText="1" indent="1"/>
    </xf>
    <xf numFmtId="0" fontId="21" fillId="0" borderId="0" xfId="2" applyFont="1" applyBorder="1" applyAlignment="1">
      <alignment vertical="center"/>
    </xf>
    <xf numFmtId="168" fontId="21" fillId="0" borderId="0" xfId="2" applyNumberFormat="1" applyFont="1" applyBorder="1" applyAlignment="1">
      <alignment vertical="center"/>
    </xf>
    <xf numFmtId="0" fontId="23" fillId="0" borderId="4" xfId="0" applyFont="1" applyBorder="1" applyAlignment="1">
      <alignment horizontal="left" vertical="center" indent="1"/>
    </xf>
    <xf numFmtId="0" fontId="23" fillId="0" borderId="3" xfId="0" applyFont="1" applyBorder="1" applyAlignment="1">
      <alignment horizontal="left" vertical="center" indent="1"/>
    </xf>
    <xf numFmtId="0" fontId="21" fillId="0" borderId="3" xfId="0" applyFont="1" applyBorder="1" applyAlignment="1">
      <alignment horizontal="left" vertical="top" indent="2"/>
    </xf>
    <xf numFmtId="49" fontId="15" fillId="0" borderId="0" xfId="2" applyNumberFormat="1" applyFont="1" applyAlignment="1">
      <alignment vertical="center"/>
    </xf>
    <xf numFmtId="49" fontId="18" fillId="0" borderId="0" xfId="2" applyNumberFormat="1" applyFont="1" applyAlignment="1">
      <alignment horizontal="centerContinuous"/>
    </xf>
    <xf numFmtId="0" fontId="21" fillId="0" borderId="1" xfId="2" quotePrefix="1" applyFont="1" applyBorder="1" applyAlignment="1">
      <alignment horizontal="right"/>
    </xf>
    <xf numFmtId="0" fontId="21" fillId="0" borderId="48" xfId="2" applyFont="1" applyBorder="1" applyAlignment="1">
      <alignment horizontal="centerContinuous" vertical="center"/>
    </xf>
    <xf numFmtId="0" fontId="21" fillId="0" borderId="11" xfId="2" applyFont="1" applyBorder="1" applyAlignment="1">
      <alignment horizontal="center" vertical="center"/>
    </xf>
    <xf numFmtId="164" fontId="16" fillId="0" borderId="18" xfId="2" applyNumberFormat="1" applyFont="1" applyBorder="1" applyAlignment="1">
      <alignment horizontal="right"/>
    </xf>
    <xf numFmtId="0" fontId="21" fillId="0" borderId="0" xfId="2" applyFont="1" applyBorder="1" applyAlignment="1">
      <alignment horizontal="center" vertical="center"/>
    </xf>
    <xf numFmtId="0" fontId="21" fillId="0" borderId="3" xfId="2" quotePrefix="1" applyFont="1" applyBorder="1" applyAlignment="1">
      <alignment horizontal="left"/>
    </xf>
    <xf numFmtId="168" fontId="21" fillId="0" borderId="18" xfId="2" applyNumberFormat="1" applyFont="1" applyBorder="1" applyAlignment="1"/>
    <xf numFmtId="168" fontId="21" fillId="0" borderId="15" xfId="2" applyNumberFormat="1" applyFont="1" applyBorder="1" applyAlignment="1"/>
    <xf numFmtId="168" fontId="21" fillId="0" borderId="0" xfId="2" applyNumberFormat="1" applyFont="1" applyBorder="1" applyAlignment="1"/>
    <xf numFmtId="168" fontId="21" fillId="0" borderId="7" xfId="2" applyNumberFormat="1" applyFont="1" applyBorder="1" applyAlignment="1"/>
    <xf numFmtId="168" fontId="21" fillId="0" borderId="8" xfId="2" applyNumberFormat="1" applyFont="1" applyBorder="1" applyAlignment="1"/>
    <xf numFmtId="168" fontId="21" fillId="0" borderId="14" xfId="2" applyNumberFormat="1" applyFont="1" applyBorder="1" applyAlignment="1"/>
    <xf numFmtId="168" fontId="21" fillId="0" borderId="3" xfId="2" applyNumberFormat="1" applyFont="1" applyBorder="1" applyAlignment="1"/>
    <xf numFmtId="164" fontId="21" fillId="0" borderId="0" xfId="2" applyNumberFormat="1" applyFont="1" applyBorder="1" applyAlignment="1">
      <alignment horizontal="left"/>
    </xf>
    <xf numFmtId="168" fontId="21" fillId="0" borderId="16" xfId="2" applyNumberFormat="1" applyFont="1" applyBorder="1" applyAlignment="1"/>
    <xf numFmtId="164" fontId="16" fillId="0" borderId="0" xfId="2" applyNumberFormat="1" applyFont="1" applyAlignment="1"/>
    <xf numFmtId="164" fontId="21" fillId="0" borderId="26" xfId="2" applyNumberFormat="1" applyFont="1" applyBorder="1" applyAlignment="1">
      <alignment horizontal="left"/>
    </xf>
    <xf numFmtId="0" fontId="21" fillId="0" borderId="3" xfId="2" applyFont="1" applyBorder="1" applyAlignment="1">
      <alignment horizontal="left"/>
    </xf>
    <xf numFmtId="164" fontId="16" fillId="0" borderId="0" xfId="2" applyNumberFormat="1" applyFont="1"/>
    <xf numFmtId="0" fontId="21" fillId="0" borderId="48" xfId="2" applyFont="1" applyBorder="1" applyAlignment="1">
      <alignment horizontal="center" vertical="center"/>
    </xf>
    <xf numFmtId="167" fontId="21" fillId="0" borderId="18" xfId="2" applyNumberFormat="1" applyFont="1" applyBorder="1" applyAlignment="1"/>
    <xf numFmtId="167" fontId="21" fillId="0" borderId="15" xfId="2" applyNumberFormat="1" applyFont="1" applyBorder="1" applyAlignment="1"/>
    <xf numFmtId="167" fontId="21" fillId="0" borderId="0" xfId="2" applyNumberFormat="1" applyFont="1" applyBorder="1" applyAlignment="1"/>
    <xf numFmtId="167" fontId="21" fillId="0" borderId="7" xfId="2" applyNumberFormat="1" applyFont="1" applyBorder="1" applyAlignment="1"/>
    <xf numFmtId="167" fontId="21" fillId="0" borderId="8" xfId="2" applyNumberFormat="1" applyFont="1" applyBorder="1" applyAlignment="1"/>
    <xf numFmtId="167" fontId="21" fillId="0" borderId="51" xfId="2" applyNumberFormat="1" applyFont="1" applyBorder="1" applyAlignment="1"/>
    <xf numFmtId="167" fontId="21" fillId="0" borderId="14" xfId="2" applyNumberFormat="1" applyFont="1" applyBorder="1" applyAlignment="1"/>
    <xf numFmtId="167" fontId="21" fillId="0" borderId="52" xfId="2" applyNumberFormat="1" applyFont="1" applyBorder="1" applyAlignment="1"/>
    <xf numFmtId="167" fontId="21" fillId="0" borderId="16" xfId="2" applyNumberFormat="1" applyFont="1" applyBorder="1" applyAlignment="1"/>
    <xf numFmtId="167" fontId="21" fillId="0" borderId="3" xfId="2" applyNumberFormat="1" applyFont="1" applyBorder="1" applyAlignment="1"/>
    <xf numFmtId="0" fontId="21" fillId="0" borderId="2" xfId="0" applyFont="1" applyBorder="1" applyAlignment="1">
      <alignment horizontal="center" vertical="center"/>
    </xf>
    <xf numFmtId="0" fontId="21" fillId="0" borderId="4" xfId="2" applyFont="1" applyBorder="1" applyAlignment="1">
      <alignment horizontal="center" vertical="center" wrapText="1"/>
    </xf>
    <xf numFmtId="0" fontId="21" fillId="0" borderId="4" xfId="2" applyFont="1" applyBorder="1" applyAlignment="1">
      <alignment horizontal="center" vertical="center"/>
    </xf>
    <xf numFmtId="0" fontId="21" fillId="0" borderId="20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/>
    </xf>
    <xf numFmtId="0" fontId="21" fillId="0" borderId="28" xfId="0" applyFont="1" applyBorder="1" applyAlignment="1">
      <alignment horizontal="center" vertical="center"/>
    </xf>
    <xf numFmtId="0" fontId="21" fillId="0" borderId="24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0" fontId="21" fillId="0" borderId="18" xfId="2" applyFont="1" applyBorder="1" applyAlignment="1">
      <alignment horizontal="left" vertical="center" indent="1"/>
    </xf>
    <xf numFmtId="0" fontId="21" fillId="0" borderId="22" xfId="2" applyFont="1" applyBorder="1" applyAlignment="1">
      <alignment horizontal="left" vertical="center" indent="1"/>
    </xf>
    <xf numFmtId="0" fontId="21" fillId="0" borderId="53" xfId="0" applyFont="1" applyBorder="1" applyAlignment="1">
      <alignment horizontal="center" vertical="center" wrapText="1"/>
    </xf>
    <xf numFmtId="0" fontId="21" fillId="0" borderId="22" xfId="0" applyFont="1" applyBorder="1" applyAlignment="1">
      <alignment horizontal="left" vertical="top" wrapText="1" indent="3"/>
    </xf>
    <xf numFmtId="0" fontId="21" fillId="0" borderId="18" xfId="2" applyFont="1" applyBorder="1" applyAlignment="1">
      <alignment horizontal="left" vertical="center" indent="1"/>
    </xf>
    <xf numFmtId="0" fontId="21" fillId="0" borderId="22" xfId="2" applyFont="1" applyBorder="1" applyAlignment="1">
      <alignment horizontal="left" vertical="center" indent="1"/>
    </xf>
    <xf numFmtId="176" fontId="23" fillId="0" borderId="32" xfId="2" applyNumberFormat="1" applyFont="1" applyBorder="1" applyAlignment="1">
      <alignment vertical="center"/>
    </xf>
    <xf numFmtId="0" fontId="21" fillId="0" borderId="2" xfId="2" applyFont="1" applyBorder="1" applyAlignment="1">
      <alignment horizontal="center" vertical="center" wrapText="1"/>
    </xf>
    <xf numFmtId="168" fontId="18" fillId="0" borderId="54" xfId="2" applyNumberFormat="1" applyFont="1" applyFill="1" applyBorder="1" applyAlignment="1">
      <alignment vertical="center"/>
    </xf>
    <xf numFmtId="168" fontId="18" fillId="0" borderId="63" xfId="2" applyNumberFormat="1" applyFont="1" applyFill="1" applyBorder="1" applyAlignment="1">
      <alignment vertical="center"/>
    </xf>
    <xf numFmtId="168" fontId="18" fillId="0" borderId="31" xfId="2" applyNumberFormat="1" applyFont="1" applyFill="1" applyBorder="1" applyAlignment="1">
      <alignment vertical="center"/>
    </xf>
    <xf numFmtId="173" fontId="23" fillId="0" borderId="18" xfId="2" applyNumberFormat="1" applyFont="1" applyBorder="1" applyAlignment="1">
      <alignment horizontal="right" vertical="center" indent="1"/>
    </xf>
    <xf numFmtId="0" fontId="18" fillId="0" borderId="0" xfId="2" applyFont="1" applyBorder="1" applyAlignment="1">
      <alignment horizontal="left" vertical="center" indent="1"/>
    </xf>
    <xf numFmtId="168" fontId="18" fillId="0" borderId="15" xfId="2" applyNumberFormat="1" applyFont="1" applyFill="1" applyBorder="1" applyAlignment="1">
      <alignment vertical="center"/>
    </xf>
    <xf numFmtId="168" fontId="18" fillId="0" borderId="16" xfId="2" applyNumberFormat="1" applyFont="1" applyFill="1" applyBorder="1" applyAlignment="1">
      <alignment vertical="center"/>
    </xf>
    <xf numFmtId="168" fontId="18" fillId="0" borderId="3" xfId="2" applyNumberFormat="1" applyFont="1" applyFill="1" applyBorder="1" applyAlignment="1">
      <alignment vertical="center"/>
    </xf>
    <xf numFmtId="0" fontId="19" fillId="0" borderId="0" xfId="2" applyFont="1" applyBorder="1" applyAlignment="1">
      <alignment horizontal="left" indent="2"/>
    </xf>
    <xf numFmtId="49" fontId="17" fillId="0" borderId="0" xfId="0" applyNumberFormat="1" applyFont="1" applyAlignment="1">
      <alignment horizontal="centerContinuous" vertical="center"/>
    </xf>
    <xf numFmtId="0" fontId="18" fillId="0" borderId="3" xfId="14" applyFont="1" applyBorder="1" applyAlignment="1">
      <alignment horizontal="left" vertical="center" wrapText="1" indent="1"/>
    </xf>
    <xf numFmtId="168" fontId="18" fillId="0" borderId="15" xfId="2" applyNumberFormat="1" applyFont="1" applyBorder="1" applyAlignment="1">
      <alignment vertical="center"/>
    </xf>
    <xf numFmtId="168" fontId="18" fillId="0" borderId="16" xfId="2" applyNumberFormat="1" applyFont="1" applyBorder="1" applyAlignment="1">
      <alignment vertical="center"/>
    </xf>
    <xf numFmtId="168" fontId="18" fillId="0" borderId="3" xfId="2" applyNumberFormat="1" applyFont="1" applyBorder="1" applyAlignment="1">
      <alignment vertical="center"/>
    </xf>
    <xf numFmtId="0" fontId="21" fillId="0" borderId="53" xfId="2" applyFont="1" applyBorder="1" applyAlignment="1">
      <alignment horizontal="center" vertical="center" wrapText="1"/>
    </xf>
    <xf numFmtId="166" fontId="23" fillId="0" borderId="51" xfId="2" applyNumberFormat="1" applyFont="1" applyBorder="1" applyAlignment="1"/>
    <xf numFmtId="166" fontId="21" fillId="0" borderId="52" xfId="2" applyNumberFormat="1" applyFont="1" applyBorder="1" applyAlignment="1"/>
    <xf numFmtId="166" fontId="21" fillId="0" borderId="52" xfId="2" applyNumberFormat="1" applyFont="1" applyBorder="1" applyAlignment="1">
      <alignment vertical="center"/>
    </xf>
    <xf numFmtId="166" fontId="23" fillId="0" borderId="71" xfId="2" applyNumberFormat="1" applyFont="1" applyBorder="1" applyAlignment="1">
      <alignment vertical="center"/>
    </xf>
    <xf numFmtId="166" fontId="21" fillId="0" borderId="53" xfId="2" applyNumberFormat="1" applyFont="1" applyBorder="1" applyAlignment="1">
      <alignment vertical="center"/>
    </xf>
    <xf numFmtId="166" fontId="23" fillId="0" borderId="52" xfId="2" applyNumberFormat="1" applyFont="1" applyBorder="1" applyAlignment="1"/>
    <xf numFmtId="169" fontId="21" fillId="0" borderId="52" xfId="2" applyNumberFormat="1" applyFont="1" applyBorder="1" applyAlignment="1"/>
    <xf numFmtId="169" fontId="21" fillId="0" borderId="72" xfId="2" applyNumberFormat="1" applyFont="1" applyBorder="1" applyAlignment="1">
      <alignment vertical="center"/>
    </xf>
    <xf numFmtId="169" fontId="21" fillId="0" borderId="53" xfId="2" applyNumberFormat="1" applyFont="1" applyBorder="1" applyAlignment="1">
      <alignment vertical="center"/>
    </xf>
    <xf numFmtId="0" fontId="23" fillId="0" borderId="22" xfId="0" applyFont="1" applyBorder="1" applyAlignment="1">
      <alignment horizontal="left" vertical="center" indent="1"/>
    </xf>
    <xf numFmtId="167" fontId="23" fillId="0" borderId="22" xfId="0" applyNumberFormat="1" applyFont="1" applyBorder="1" applyAlignment="1">
      <alignment vertical="center"/>
    </xf>
    <xf numFmtId="0" fontId="23" fillId="0" borderId="0" xfId="0" applyFont="1" applyBorder="1" applyAlignment="1">
      <alignment horizontal="left" wrapText="1" indent="1"/>
    </xf>
    <xf numFmtId="164" fontId="22" fillId="0" borderId="22" xfId="0" applyNumberFormat="1" applyFont="1" applyBorder="1" applyAlignment="1">
      <alignment vertical="top"/>
    </xf>
    <xf numFmtId="0" fontId="23" fillId="0" borderId="1" xfId="0" applyFont="1" applyBorder="1" applyAlignment="1">
      <alignment horizontal="left" vertical="top" indent="1"/>
    </xf>
    <xf numFmtId="168" fontId="23" fillId="0" borderId="22" xfId="0" applyNumberFormat="1" applyFont="1" applyBorder="1" applyAlignment="1">
      <alignment vertical="top"/>
    </xf>
    <xf numFmtId="168" fontId="23" fillId="0" borderId="19" xfId="0" applyNumberFormat="1" applyFont="1" applyBorder="1" applyAlignment="1">
      <alignment vertical="top"/>
    </xf>
    <xf numFmtId="168" fontId="23" fillId="0" borderId="4" xfId="0" applyNumberFormat="1" applyFont="1" applyBorder="1" applyAlignment="1">
      <alignment vertical="top"/>
    </xf>
    <xf numFmtId="164" fontId="23" fillId="0" borderId="22" xfId="0" applyNumberFormat="1" applyFont="1" applyBorder="1" applyAlignment="1">
      <alignment vertical="center"/>
    </xf>
    <xf numFmtId="0" fontId="18" fillId="0" borderId="4" xfId="0" applyFont="1" applyBorder="1" applyAlignment="1">
      <alignment horizontal="left" vertical="center" indent="1"/>
    </xf>
    <xf numFmtId="169" fontId="18" fillId="0" borderId="4" xfId="0" applyNumberFormat="1" applyFont="1" applyBorder="1" applyAlignment="1">
      <alignment vertical="center"/>
    </xf>
    <xf numFmtId="169" fontId="18" fillId="0" borderId="19" xfId="0" applyNumberFormat="1" applyFont="1" applyBorder="1" applyAlignment="1">
      <alignment vertical="center"/>
    </xf>
    <xf numFmtId="173" fontId="23" fillId="0" borderId="22" xfId="2" applyNumberFormat="1" applyFont="1" applyBorder="1" applyAlignment="1">
      <alignment horizontal="right" vertical="center" indent="1"/>
    </xf>
    <xf numFmtId="0" fontId="18" fillId="0" borderId="1" xfId="2" applyFont="1" applyBorder="1" applyAlignment="1">
      <alignment horizontal="left" vertical="center" indent="1"/>
    </xf>
    <xf numFmtId="168" fontId="18" fillId="0" borderId="19" xfId="2" applyNumberFormat="1" applyFont="1" applyBorder="1" applyAlignment="1">
      <alignment horizontal="right" vertical="center"/>
    </xf>
    <xf numFmtId="168" fontId="18" fillId="0" borderId="20" xfId="2" applyNumberFormat="1" applyFont="1" applyBorder="1" applyAlignment="1">
      <alignment horizontal="right" vertical="center"/>
    </xf>
    <xf numFmtId="168" fontId="18" fillId="0" borderId="4" xfId="2" applyNumberFormat="1" applyFont="1" applyBorder="1" applyAlignment="1">
      <alignment horizontal="right" vertical="center"/>
    </xf>
    <xf numFmtId="0" fontId="19" fillId="0" borderId="2" xfId="0" applyFont="1" applyBorder="1" applyAlignment="1">
      <alignment horizontal="center" vertical="center"/>
    </xf>
    <xf numFmtId="164" fontId="16" fillId="0" borderId="22" xfId="0" applyNumberFormat="1" applyFont="1" applyBorder="1" applyAlignment="1">
      <alignment horizontal="right" vertical="center"/>
    </xf>
    <xf numFmtId="167" fontId="21" fillId="0" borderId="52" xfId="0" applyNumberFormat="1" applyFont="1" applyBorder="1" applyAlignment="1"/>
    <xf numFmtId="167" fontId="21" fillId="0" borderId="53" xfId="0" applyNumberFormat="1" applyFont="1" applyBorder="1" applyAlignment="1">
      <alignment vertical="center"/>
    </xf>
    <xf numFmtId="177" fontId="18" fillId="0" borderId="18" xfId="0" applyNumberFormat="1" applyFont="1" applyBorder="1" applyAlignment="1">
      <alignment vertical="center"/>
    </xf>
    <xf numFmtId="177" fontId="18" fillId="0" borderId="15" xfId="0" applyNumberFormat="1" applyFont="1" applyBorder="1" applyAlignment="1">
      <alignment vertical="center"/>
    </xf>
    <xf numFmtId="177" fontId="18" fillId="0" borderId="0" xfId="0" applyNumberFormat="1" applyFont="1" applyBorder="1" applyAlignment="1">
      <alignment vertical="center"/>
    </xf>
    <xf numFmtId="177" fontId="18" fillId="0" borderId="3" xfId="0" applyNumberFormat="1" applyFont="1" applyBorder="1" applyAlignment="1">
      <alignment vertical="center"/>
    </xf>
    <xf numFmtId="177" fontId="19" fillId="0" borderId="18" xfId="0" applyNumberFormat="1" applyFont="1" applyBorder="1" applyAlignment="1">
      <alignment vertical="center"/>
    </xf>
    <xf numFmtId="177" fontId="19" fillId="0" borderId="15" xfId="0" applyNumberFormat="1" applyFont="1" applyBorder="1" applyAlignment="1">
      <alignment vertical="center"/>
    </xf>
    <xf numFmtId="177" fontId="19" fillId="0" borderId="0" xfId="0" applyNumberFormat="1" applyFont="1" applyBorder="1" applyAlignment="1">
      <alignment vertical="center"/>
    </xf>
    <xf numFmtId="177" fontId="19" fillId="0" borderId="3" xfId="0" applyNumberFormat="1" applyFont="1" applyBorder="1" applyAlignment="1">
      <alignment vertical="center"/>
    </xf>
    <xf numFmtId="177" fontId="18" fillId="0" borderId="22" xfId="0" applyNumberFormat="1" applyFont="1" applyBorder="1" applyAlignment="1">
      <alignment vertical="center"/>
    </xf>
    <xf numFmtId="177" fontId="18" fillId="0" borderId="19" xfId="0" applyNumberFormat="1" applyFont="1" applyBorder="1" applyAlignment="1">
      <alignment vertical="center"/>
    </xf>
    <xf numFmtId="177" fontId="18" fillId="0" borderId="1" xfId="0" applyNumberFormat="1" applyFont="1" applyBorder="1" applyAlignment="1">
      <alignment vertical="center"/>
    </xf>
    <xf numFmtId="177" fontId="18" fillId="0" borderId="4" xfId="0" applyNumberFormat="1" applyFont="1" applyBorder="1" applyAlignment="1">
      <alignment vertical="center"/>
    </xf>
    <xf numFmtId="0" fontId="16" fillId="0" borderId="13" xfId="9" applyFont="1" applyBorder="1" applyAlignment="1">
      <alignment horizontal="center" vertical="center" textRotation="90" shrinkToFit="1"/>
    </xf>
    <xf numFmtId="0" fontId="16" fillId="0" borderId="18" xfId="11" applyFont="1" applyBorder="1" applyAlignment="1">
      <alignment horizontal="center" vertical="center" textRotation="90" shrinkToFit="1"/>
    </xf>
    <xf numFmtId="0" fontId="16" fillId="0" borderId="22" xfId="11" applyFont="1" applyBorder="1" applyAlignment="1">
      <alignment horizontal="center" vertical="center" textRotation="90" shrinkToFit="1"/>
    </xf>
    <xf numFmtId="49" fontId="16" fillId="0" borderId="42" xfId="0" applyNumberFormat="1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/>
    </xf>
    <xf numFmtId="0" fontId="16" fillId="0" borderId="26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25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42" xfId="0" applyFont="1" applyBorder="1" applyAlignment="1">
      <alignment horizontal="center" vertical="center"/>
    </xf>
    <xf numFmtId="0" fontId="16" fillId="0" borderId="28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3" fontId="16" fillId="0" borderId="25" xfId="8" applyNumberFormat="1" applyFont="1" applyFill="1" applyBorder="1" applyAlignment="1">
      <alignment horizontal="center" vertical="center"/>
    </xf>
    <xf numFmtId="3" fontId="16" fillId="0" borderId="1" xfId="8" applyNumberFormat="1" applyFont="1" applyFill="1" applyBorder="1" applyAlignment="1">
      <alignment horizontal="center" vertical="center"/>
    </xf>
    <xf numFmtId="0" fontId="18" fillId="0" borderId="0" xfId="8" applyFont="1" applyAlignment="1">
      <alignment horizontal="center"/>
    </xf>
    <xf numFmtId="0" fontId="18" fillId="0" borderId="0" xfId="10" applyFont="1" applyAlignment="1">
      <alignment horizontal="center"/>
    </xf>
    <xf numFmtId="0" fontId="18" fillId="0" borderId="0" xfId="8" applyFont="1" applyBorder="1" applyAlignment="1">
      <alignment horizontal="center"/>
    </xf>
    <xf numFmtId="0" fontId="18" fillId="0" borderId="0" xfId="10" applyFont="1" applyBorder="1" applyAlignment="1">
      <alignment horizontal="center"/>
    </xf>
    <xf numFmtId="0" fontId="16" fillId="0" borderId="13" xfId="8" applyFont="1" applyBorder="1" applyAlignment="1">
      <alignment horizontal="left" vertical="center" textRotation="90" shrinkToFit="1"/>
    </xf>
    <xf numFmtId="0" fontId="16" fillId="0" borderId="18" xfId="10" applyFont="1" applyBorder="1" applyAlignment="1">
      <alignment horizontal="left" vertical="center" textRotation="90" shrinkToFit="1"/>
    </xf>
    <xf numFmtId="0" fontId="16" fillId="0" borderId="22" xfId="10" applyFont="1" applyBorder="1" applyAlignment="1">
      <alignment horizontal="left" vertical="center" textRotation="90" shrinkToFit="1"/>
    </xf>
    <xf numFmtId="0" fontId="16" fillId="0" borderId="42" xfId="8" applyFont="1" applyBorder="1" applyAlignment="1">
      <alignment horizontal="center" vertical="center"/>
    </xf>
    <xf numFmtId="0" fontId="16" fillId="0" borderId="14" xfId="8" applyFont="1" applyBorder="1" applyAlignment="1">
      <alignment horizontal="center" vertical="center"/>
    </xf>
    <xf numFmtId="0" fontId="16" fillId="0" borderId="26" xfId="8" applyFont="1" applyBorder="1" applyAlignment="1">
      <alignment horizontal="center" vertical="center"/>
    </xf>
    <xf numFmtId="0" fontId="16" fillId="0" borderId="3" xfId="8" applyFont="1" applyBorder="1" applyAlignment="1">
      <alignment horizontal="center" vertical="center"/>
    </xf>
    <xf numFmtId="0" fontId="16" fillId="0" borderId="25" xfId="8" applyFont="1" applyBorder="1" applyAlignment="1">
      <alignment horizontal="center" vertical="center"/>
    </xf>
    <xf numFmtId="0" fontId="16" fillId="0" borderId="4" xfId="8" applyFont="1" applyBorder="1" applyAlignment="1">
      <alignment horizontal="center" vertical="center"/>
    </xf>
    <xf numFmtId="0" fontId="16" fillId="0" borderId="28" xfId="8" applyFont="1" applyBorder="1" applyAlignment="1">
      <alignment horizontal="center" vertical="center"/>
    </xf>
    <xf numFmtId="0" fontId="16" fillId="0" borderId="1" xfId="8" applyFont="1" applyBorder="1" applyAlignment="1">
      <alignment horizontal="center" vertical="center"/>
    </xf>
    <xf numFmtId="0" fontId="16" fillId="0" borderId="23" xfId="0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22" fillId="0" borderId="23" xfId="8" applyFont="1" applyBorder="1" applyAlignment="1">
      <alignment horizontal="center" vertical="center"/>
    </xf>
    <xf numFmtId="0" fontId="16" fillId="0" borderId="24" xfId="10" applyFont="1" applyBorder="1" applyAlignment="1">
      <alignment horizontal="center" vertical="center"/>
    </xf>
    <xf numFmtId="0" fontId="22" fillId="0" borderId="2" xfId="8" applyFont="1" applyBorder="1" applyAlignment="1">
      <alignment horizontal="center" vertical="center"/>
    </xf>
    <xf numFmtId="3" fontId="16" fillId="0" borderId="23" xfId="8" applyNumberFormat="1" applyFont="1" applyFill="1" applyBorder="1" applyAlignment="1">
      <alignment horizontal="center" vertical="center"/>
    </xf>
    <xf numFmtId="3" fontId="16" fillId="0" borderId="24" xfId="8" applyNumberFormat="1" applyFont="1" applyFill="1" applyBorder="1" applyAlignment="1">
      <alignment horizontal="center" vertical="center"/>
    </xf>
    <xf numFmtId="49" fontId="19" fillId="0" borderId="13" xfId="0" applyNumberFormat="1" applyFont="1" applyBorder="1" applyAlignment="1">
      <alignment horizontal="center" vertical="center" textRotation="90"/>
    </xf>
    <xf numFmtId="0" fontId="19" fillId="0" borderId="22" xfId="0" applyFont="1" applyBorder="1" applyAlignment="1">
      <alignment horizontal="center" vertical="center" textRotation="90"/>
    </xf>
    <xf numFmtId="0" fontId="19" fillId="0" borderId="13" xfId="0" applyFont="1" applyBorder="1" applyAlignment="1">
      <alignment horizontal="center" vertical="center" wrapText="1"/>
    </xf>
    <xf numFmtId="0" fontId="19" fillId="0" borderId="22" xfId="0" applyFont="1" applyBorder="1" applyAlignment="1">
      <alignment horizontal="center" vertical="center"/>
    </xf>
    <xf numFmtId="0" fontId="19" fillId="0" borderId="42" xfId="0" applyFont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/>
    </xf>
    <xf numFmtId="0" fontId="19" fillId="0" borderId="25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9" fillId="0" borderId="23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7" fillId="0" borderId="0" xfId="2" applyFont="1" applyAlignment="1">
      <alignment horizontal="center" wrapText="1"/>
    </xf>
    <xf numFmtId="0" fontId="17" fillId="0" borderId="0" xfId="2" applyFont="1" applyAlignment="1">
      <alignment horizontal="center"/>
    </xf>
    <xf numFmtId="49" fontId="17" fillId="0" borderId="0" xfId="14" applyNumberFormat="1" applyFont="1" applyAlignment="1">
      <alignment horizontal="center" vertical="center"/>
    </xf>
    <xf numFmtId="49" fontId="16" fillId="0" borderId="13" xfId="14" applyNumberFormat="1" applyFont="1" applyBorder="1" applyAlignment="1">
      <alignment horizontal="center" vertical="center" textRotation="90"/>
    </xf>
    <xf numFmtId="0" fontId="16" fillId="0" borderId="22" xfId="14" applyFont="1" applyBorder="1" applyAlignment="1">
      <alignment horizontal="center" vertical="center" textRotation="90"/>
    </xf>
    <xf numFmtId="0" fontId="21" fillId="0" borderId="13" xfId="14" applyFont="1" applyBorder="1" applyAlignment="1">
      <alignment horizontal="center" vertical="center"/>
    </xf>
    <xf numFmtId="0" fontId="21" fillId="0" borderId="22" xfId="14" applyFont="1" applyBorder="1" applyAlignment="1">
      <alignment horizontal="center" vertical="center"/>
    </xf>
    <xf numFmtId="0" fontId="21" fillId="0" borderId="23" xfId="14" applyFont="1" applyBorder="1" applyAlignment="1">
      <alignment horizontal="center" vertical="center"/>
    </xf>
    <xf numFmtId="0" fontId="21" fillId="0" borderId="24" xfId="14" applyFont="1" applyBorder="1" applyAlignment="1">
      <alignment horizontal="center" vertical="center"/>
    </xf>
    <xf numFmtId="0" fontId="21" fillId="0" borderId="2" xfId="14" applyFont="1" applyBorder="1" applyAlignment="1">
      <alignment horizontal="center" vertical="center"/>
    </xf>
    <xf numFmtId="49" fontId="17" fillId="0" borderId="0" xfId="0" applyNumberFormat="1" applyFont="1" applyAlignment="1">
      <alignment horizontal="center" vertical="center"/>
    </xf>
    <xf numFmtId="49" fontId="16" fillId="0" borderId="13" xfId="0" applyNumberFormat="1" applyFont="1" applyBorder="1" applyAlignment="1">
      <alignment horizontal="center" vertical="center" textRotation="90"/>
    </xf>
    <xf numFmtId="0" fontId="16" fillId="0" borderId="22" xfId="0" applyFont="1" applyBorder="1" applyAlignment="1">
      <alignment horizontal="center" vertical="center" textRotation="90"/>
    </xf>
    <xf numFmtId="0" fontId="21" fillId="0" borderId="13" xfId="0" applyFont="1" applyBorder="1" applyAlignment="1">
      <alignment horizontal="center" vertical="center"/>
    </xf>
    <xf numFmtId="0" fontId="21" fillId="0" borderId="22" xfId="0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 wrapText="1"/>
    </xf>
    <xf numFmtId="0" fontId="21" fillId="0" borderId="23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21" fillId="0" borderId="14" xfId="2" applyFont="1" applyBorder="1" applyAlignment="1">
      <alignment horizontal="center" vertical="center" wrapText="1"/>
    </xf>
    <xf numFmtId="0" fontId="21" fillId="0" borderId="4" xfId="2" applyFont="1" applyBorder="1" applyAlignment="1">
      <alignment horizontal="center" vertical="center" wrapText="1"/>
    </xf>
    <xf numFmtId="0" fontId="21" fillId="0" borderId="7" xfId="2" applyFont="1" applyBorder="1" applyAlignment="1">
      <alignment horizontal="center" vertical="center" wrapText="1"/>
    </xf>
    <xf numFmtId="0" fontId="21" fillId="0" borderId="19" xfId="2" applyFont="1" applyBorder="1" applyAlignment="1">
      <alignment horizontal="center" vertical="center"/>
    </xf>
    <xf numFmtId="0" fontId="21" fillId="0" borderId="4" xfId="2" applyFont="1" applyBorder="1" applyAlignment="1">
      <alignment horizontal="center" vertical="center"/>
    </xf>
    <xf numFmtId="49" fontId="16" fillId="0" borderId="13" xfId="2" applyNumberFormat="1" applyFont="1" applyBorder="1" applyAlignment="1">
      <alignment horizontal="center" vertical="center" textRotation="90"/>
    </xf>
    <xf numFmtId="0" fontId="16" fillId="0" borderId="18" xfId="2" applyFont="1" applyBorder="1" applyAlignment="1">
      <alignment horizontal="center" vertical="center" textRotation="90"/>
    </xf>
    <xf numFmtId="0" fontId="16" fillId="0" borderId="22" xfId="2" applyFont="1" applyBorder="1" applyAlignment="1">
      <alignment horizontal="center" vertical="center" textRotation="90"/>
    </xf>
    <xf numFmtId="49" fontId="21" fillId="0" borderId="42" xfId="2" applyNumberFormat="1" applyFont="1" applyBorder="1" applyAlignment="1">
      <alignment horizontal="center" vertical="center" wrapText="1"/>
    </xf>
    <xf numFmtId="0" fontId="21" fillId="0" borderId="14" xfId="2" applyFont="1" applyBorder="1" applyAlignment="1">
      <alignment horizontal="center" vertical="center"/>
    </xf>
    <xf numFmtId="0" fontId="21" fillId="0" borderId="26" xfId="2" applyFont="1" applyBorder="1" applyAlignment="1">
      <alignment horizontal="center" vertical="center"/>
    </xf>
    <xf numFmtId="0" fontId="21" fillId="0" borderId="3" xfId="2" applyFont="1" applyBorder="1" applyAlignment="1">
      <alignment horizontal="center" vertical="center"/>
    </xf>
    <xf numFmtId="0" fontId="21" fillId="0" borderId="25" xfId="2" applyFont="1" applyBorder="1" applyAlignment="1">
      <alignment horizontal="center" vertical="center"/>
    </xf>
    <xf numFmtId="0" fontId="21" fillId="0" borderId="13" xfId="2" applyFont="1" applyBorder="1" applyAlignment="1">
      <alignment horizontal="center" vertical="center"/>
    </xf>
    <xf numFmtId="0" fontId="21" fillId="0" borderId="22" xfId="2" applyFont="1" applyBorder="1" applyAlignment="1">
      <alignment horizontal="center" vertical="center"/>
    </xf>
    <xf numFmtId="0" fontId="21" fillId="0" borderId="70" xfId="2" applyFont="1" applyBorder="1" applyAlignment="1">
      <alignment horizontal="center" vertical="center" wrapText="1"/>
    </xf>
    <xf numFmtId="0" fontId="21" fillId="0" borderId="48" xfId="2" applyFont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/>
    </xf>
    <xf numFmtId="0" fontId="21" fillId="0" borderId="18" xfId="0" applyFont="1" applyBorder="1" applyAlignment="1">
      <alignment horizontal="center" vertical="center" wrapText="1"/>
    </xf>
    <xf numFmtId="0" fontId="21" fillId="0" borderId="22" xfId="0" applyFont="1" applyBorder="1" applyAlignment="1">
      <alignment horizontal="center" vertical="center" wrapText="1"/>
    </xf>
    <xf numFmtId="0" fontId="16" fillId="0" borderId="18" xfId="0" applyFont="1" applyBorder="1" applyAlignment="1">
      <alignment horizontal="center" vertical="center" textRotation="90"/>
    </xf>
    <xf numFmtId="0" fontId="21" fillId="0" borderId="8" xfId="0" applyFont="1" applyBorder="1" applyAlignment="1">
      <alignment horizontal="center" vertical="center" wrapText="1"/>
    </xf>
    <xf numFmtId="0" fontId="21" fillId="0" borderId="20" xfId="0" applyFont="1" applyBorder="1" applyAlignment="1">
      <alignment horizontal="center" vertical="center" wrapText="1"/>
    </xf>
    <xf numFmtId="0" fontId="21" fillId="0" borderId="7" xfId="0" applyFont="1" applyBorder="1" applyAlignment="1">
      <alignment horizontal="center" vertical="center" wrapText="1"/>
    </xf>
    <xf numFmtId="0" fontId="21" fillId="0" borderId="19" xfId="0" applyFont="1" applyBorder="1" applyAlignment="1">
      <alignment horizontal="center" vertical="center"/>
    </xf>
    <xf numFmtId="0" fontId="21" fillId="0" borderId="70" xfId="0" applyFont="1" applyBorder="1" applyAlignment="1">
      <alignment horizontal="center" vertical="center" wrapText="1"/>
    </xf>
    <xf numFmtId="0" fontId="21" fillId="0" borderId="48" xfId="0" applyFont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/>
    </xf>
    <xf numFmtId="49" fontId="21" fillId="0" borderId="42" xfId="0" applyNumberFormat="1" applyFont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center"/>
    </xf>
    <xf numFmtId="0" fontId="21" fillId="0" borderId="26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21" fillId="0" borderId="25" xfId="0" applyFont="1" applyBorder="1" applyAlignment="1">
      <alignment horizontal="center" vertical="center"/>
    </xf>
    <xf numFmtId="0" fontId="21" fillId="0" borderId="42" xfId="0" applyFont="1" applyBorder="1" applyAlignment="1">
      <alignment horizontal="center" vertical="center"/>
    </xf>
    <xf numFmtId="0" fontId="21" fillId="0" borderId="28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1" fillId="0" borderId="20" xfId="0" applyFont="1" applyBorder="1" applyAlignment="1">
      <alignment horizontal="center" vertical="center"/>
    </xf>
    <xf numFmtId="0" fontId="21" fillId="0" borderId="51" xfId="0" applyFont="1" applyBorder="1" applyAlignment="1">
      <alignment horizontal="center" vertical="center" wrapText="1"/>
    </xf>
    <xf numFmtId="0" fontId="21" fillId="0" borderId="52" xfId="0" applyFont="1" applyBorder="1" applyAlignment="1">
      <alignment horizontal="center" vertical="center"/>
    </xf>
    <xf numFmtId="0" fontId="21" fillId="0" borderId="53" xfId="0" applyFont="1" applyBorder="1" applyAlignment="1">
      <alignment horizontal="center" vertical="center"/>
    </xf>
    <xf numFmtId="0" fontId="21" fillId="0" borderId="16" xfId="0" applyFont="1" applyBorder="1" applyAlignment="1">
      <alignment horizontal="center" vertical="center"/>
    </xf>
    <xf numFmtId="0" fontId="21" fillId="0" borderId="24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 wrapText="1"/>
    </xf>
    <xf numFmtId="0" fontId="21" fillId="0" borderId="19" xfId="0" applyFont="1" applyBorder="1" applyAlignment="1">
      <alignment horizontal="center" vertical="center" wrapText="1"/>
    </xf>
    <xf numFmtId="0" fontId="21" fillId="0" borderId="16" xfId="0" applyFont="1" applyBorder="1" applyAlignment="1">
      <alignment horizontal="center" vertical="center" wrapText="1"/>
    </xf>
    <xf numFmtId="0" fontId="21" fillId="0" borderId="23" xfId="0" applyFont="1" applyBorder="1" applyAlignment="1">
      <alignment horizontal="center" vertical="center" wrapText="1"/>
    </xf>
    <xf numFmtId="0" fontId="21" fillId="0" borderId="24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0" fontId="21" fillId="0" borderId="42" xfId="0" applyFont="1" applyBorder="1" applyAlignment="1">
      <alignment horizontal="center" vertical="center" wrapText="1"/>
    </xf>
    <xf numFmtId="0" fontId="21" fillId="0" borderId="25" xfId="0" applyFont="1" applyBorder="1" applyAlignment="1">
      <alignment horizontal="center" vertical="center" wrapText="1"/>
    </xf>
    <xf numFmtId="0" fontId="21" fillId="0" borderId="13" xfId="2" applyFont="1" applyBorder="1" applyAlignment="1">
      <alignment horizontal="left" vertical="center" wrapText="1"/>
    </xf>
    <xf numFmtId="0" fontId="21" fillId="0" borderId="18" xfId="2" applyFont="1" applyBorder="1" applyAlignment="1">
      <alignment horizontal="left" vertical="center"/>
    </xf>
    <xf numFmtId="0" fontId="21" fillId="0" borderId="22" xfId="2" applyFont="1" applyBorder="1" applyAlignment="1">
      <alignment horizontal="left" vertical="center"/>
    </xf>
    <xf numFmtId="0" fontId="21" fillId="0" borderId="13" xfId="2" applyFont="1" applyBorder="1" applyAlignment="1">
      <alignment horizontal="center" vertical="center" wrapText="1"/>
    </xf>
    <xf numFmtId="0" fontId="21" fillId="0" borderId="22" xfId="2" applyFont="1" applyBorder="1" applyAlignment="1">
      <alignment horizontal="center" vertical="center" wrapText="1"/>
    </xf>
    <xf numFmtId="0" fontId="23" fillId="0" borderId="13" xfId="2" applyFont="1" applyBorder="1" applyAlignment="1">
      <alignment horizontal="left" vertical="center" wrapText="1"/>
    </xf>
    <xf numFmtId="0" fontId="23" fillId="0" borderId="18" xfId="2" applyFont="1" applyBorder="1" applyAlignment="1">
      <alignment horizontal="left" vertical="center"/>
    </xf>
    <xf numFmtId="0" fontId="23" fillId="0" borderId="27" xfId="2" applyFont="1" applyBorder="1" applyAlignment="1">
      <alignment horizontal="left" vertical="center"/>
    </xf>
    <xf numFmtId="0" fontId="21" fillId="0" borderId="44" xfId="2" applyFont="1" applyBorder="1" applyAlignment="1">
      <alignment horizontal="left" vertical="center" wrapText="1"/>
    </xf>
    <xf numFmtId="0" fontId="21" fillId="0" borderId="18" xfId="2" applyFont="1" applyBorder="1" applyAlignment="1">
      <alignment horizontal="left" vertical="center" wrapText="1"/>
    </xf>
    <xf numFmtId="0" fontId="21" fillId="0" borderId="22" xfId="2" applyFont="1" applyBorder="1" applyAlignment="1">
      <alignment horizontal="left" vertical="center" wrapText="1"/>
    </xf>
    <xf numFmtId="0" fontId="21" fillId="0" borderId="24" xfId="2" applyFont="1" applyBorder="1" applyAlignment="1">
      <alignment horizontal="center" vertical="center" wrapText="1"/>
    </xf>
    <xf numFmtId="0" fontId="21" fillId="0" borderId="2" xfId="2" applyFont="1" applyBorder="1" applyAlignment="1">
      <alignment horizontal="center" vertical="center" wrapText="1"/>
    </xf>
    <xf numFmtId="49" fontId="16" fillId="0" borderId="13" xfId="2" applyNumberFormat="1" applyFont="1" applyBorder="1" applyAlignment="1">
      <alignment horizontal="center" vertical="center" textRotation="90" wrapText="1"/>
    </xf>
    <xf numFmtId="0" fontId="16" fillId="0" borderId="22" xfId="2" applyFont="1" applyBorder="1" applyAlignment="1">
      <alignment horizontal="center" vertical="center" textRotation="90" wrapText="1"/>
    </xf>
    <xf numFmtId="49" fontId="16" fillId="0" borderId="13" xfId="0" applyNumberFormat="1" applyFont="1" applyBorder="1" applyAlignment="1">
      <alignment horizontal="center" vertical="center" textRotation="90" wrapText="1"/>
    </xf>
    <xf numFmtId="0" fontId="16" fillId="0" borderId="22" xfId="0" applyFont="1" applyBorder="1" applyAlignment="1">
      <alignment horizontal="center" vertical="center" textRotation="90" wrapText="1"/>
    </xf>
    <xf numFmtId="0" fontId="21" fillId="0" borderId="19" xfId="2" applyFont="1" applyBorder="1" applyAlignment="1">
      <alignment horizontal="center" vertical="center" wrapText="1"/>
    </xf>
    <xf numFmtId="0" fontId="21" fillId="0" borderId="13" xfId="2" applyFont="1" applyBorder="1" applyAlignment="1">
      <alignment horizontal="left" vertical="center" wrapText="1" indent="1"/>
    </xf>
    <xf numFmtId="0" fontId="21" fillId="0" borderId="18" xfId="2" applyFont="1" applyBorder="1" applyAlignment="1">
      <alignment horizontal="left" vertical="center" wrapText="1" indent="1"/>
    </xf>
    <xf numFmtId="0" fontId="21" fillId="0" borderId="22" xfId="2" applyFont="1" applyBorder="1" applyAlignment="1">
      <alignment horizontal="left" vertical="center" wrapText="1" indent="1"/>
    </xf>
    <xf numFmtId="0" fontId="21" fillId="0" borderId="18" xfId="2" applyFont="1" applyBorder="1" applyAlignment="1">
      <alignment horizontal="center" vertical="center" wrapText="1"/>
    </xf>
    <xf numFmtId="0" fontId="21" fillId="0" borderId="18" xfId="2" applyFont="1" applyBorder="1" applyAlignment="1">
      <alignment horizontal="left" vertical="center" indent="1"/>
    </xf>
    <xf numFmtId="0" fontId="21" fillId="0" borderId="22" xfId="2" applyFont="1" applyBorder="1" applyAlignment="1">
      <alignment horizontal="left" vertical="center" indent="1"/>
    </xf>
    <xf numFmtId="49" fontId="17" fillId="0" borderId="0" xfId="3" applyNumberFormat="1" applyFont="1" applyAlignment="1">
      <alignment horizontal="center" wrapText="1"/>
    </xf>
    <xf numFmtId="49" fontId="17" fillId="0" borderId="0" xfId="3" applyNumberFormat="1" applyFont="1" applyAlignment="1">
      <alignment horizontal="center"/>
    </xf>
    <xf numFmtId="49" fontId="16" fillId="0" borderId="13" xfId="3" applyNumberFormat="1" applyFont="1" applyBorder="1" applyAlignment="1">
      <alignment horizontal="center" vertical="center" textRotation="90"/>
    </xf>
    <xf numFmtId="0" fontId="16" fillId="0" borderId="22" xfId="3" applyFont="1" applyBorder="1" applyAlignment="1">
      <alignment horizontal="center" vertical="center" textRotation="90"/>
    </xf>
    <xf numFmtId="0" fontId="21" fillId="0" borderId="13" xfId="3" applyFont="1" applyBorder="1" applyAlignment="1">
      <alignment horizontal="center" vertical="center" wrapText="1"/>
    </xf>
    <xf numFmtId="0" fontId="21" fillId="0" borderId="22" xfId="3" applyFont="1" applyBorder="1" applyAlignment="1">
      <alignment horizontal="center" vertical="center"/>
    </xf>
    <xf numFmtId="0" fontId="21" fillId="0" borderId="23" xfId="3" applyFont="1" applyBorder="1" applyAlignment="1">
      <alignment horizontal="center" vertical="center"/>
    </xf>
    <xf numFmtId="0" fontId="21" fillId="0" borderId="24" xfId="3" applyFont="1" applyBorder="1" applyAlignment="1">
      <alignment horizontal="center" vertical="center"/>
    </xf>
    <xf numFmtId="0" fontId="21" fillId="0" borderId="2" xfId="3" applyFont="1" applyBorder="1" applyAlignment="1">
      <alignment horizontal="center" vertical="center"/>
    </xf>
    <xf numFmtId="49" fontId="21" fillId="0" borderId="13" xfId="2" applyNumberFormat="1" applyFont="1" applyBorder="1" applyAlignment="1">
      <alignment horizontal="center" vertical="center" textRotation="90"/>
    </xf>
    <xf numFmtId="0" fontId="21" fillId="0" borderId="18" xfId="2" applyFont="1" applyBorder="1" applyAlignment="1">
      <alignment horizontal="center" vertical="center" textRotation="90"/>
    </xf>
    <xf numFmtId="0" fontId="21" fillId="0" borderId="22" xfId="2" applyFont="1" applyBorder="1" applyAlignment="1">
      <alignment horizontal="center" vertical="center" textRotation="90"/>
    </xf>
    <xf numFmtId="0" fontId="19" fillId="0" borderId="13" xfId="2" applyFont="1" applyBorder="1" applyAlignment="1">
      <alignment horizontal="center" vertical="center"/>
    </xf>
    <xf numFmtId="0" fontId="19" fillId="0" borderId="18" xfId="2" applyFont="1" applyBorder="1" applyAlignment="1">
      <alignment horizontal="center" vertical="center"/>
    </xf>
    <xf numFmtId="0" fontId="19" fillId="0" borderId="22" xfId="2" applyFont="1" applyBorder="1" applyAlignment="1">
      <alignment horizontal="center" vertical="center"/>
    </xf>
    <xf numFmtId="0" fontId="19" fillId="0" borderId="42" xfId="2" applyFont="1" applyBorder="1" applyAlignment="1">
      <alignment horizontal="center" vertical="center"/>
    </xf>
    <xf numFmtId="0" fontId="19" fillId="0" borderId="28" xfId="2" applyFont="1" applyBorder="1" applyAlignment="1">
      <alignment horizontal="center" vertical="center"/>
    </xf>
    <xf numFmtId="0" fontId="19" fillId="0" borderId="14" xfId="2" applyFont="1" applyBorder="1" applyAlignment="1">
      <alignment horizontal="center" vertical="center"/>
    </xf>
    <xf numFmtId="0" fontId="19" fillId="0" borderId="25" xfId="2" applyFont="1" applyBorder="1" applyAlignment="1">
      <alignment horizontal="center" vertical="center"/>
    </xf>
    <xf numFmtId="0" fontId="19" fillId="0" borderId="1" xfId="2" applyFont="1" applyBorder="1" applyAlignment="1">
      <alignment horizontal="center" vertical="center"/>
    </xf>
    <xf numFmtId="0" fontId="19" fillId="0" borderId="4" xfId="2" applyFont="1" applyBorder="1" applyAlignment="1">
      <alignment horizontal="center" vertical="center"/>
    </xf>
    <xf numFmtId="49" fontId="21" fillId="0" borderId="13" xfId="0" applyNumberFormat="1" applyFont="1" applyBorder="1" applyAlignment="1">
      <alignment horizontal="center" vertical="center" textRotation="90"/>
    </xf>
    <xf numFmtId="0" fontId="21" fillId="0" borderId="22" xfId="0" applyFont="1" applyBorder="1" applyAlignment="1">
      <alignment horizontal="center" vertical="center" textRotation="90"/>
    </xf>
    <xf numFmtId="0" fontId="19" fillId="0" borderId="13" xfId="0" applyFont="1" applyBorder="1" applyAlignment="1">
      <alignment horizontal="center" vertical="center"/>
    </xf>
  </cellXfs>
  <cellStyles count="15">
    <cellStyle name="Euro" xfId="1"/>
    <cellStyle name="Standard" xfId="0" builtinId="0"/>
    <cellStyle name="Standard 2" xfId="2"/>
    <cellStyle name="Standard 2 2" xfId="3"/>
    <cellStyle name="Standard 3" xfId="4"/>
    <cellStyle name="Standard 3 2" xfId="14"/>
    <cellStyle name="Standard 4" xfId="5"/>
    <cellStyle name="Standard 4 2" xfId="6"/>
    <cellStyle name="Standard 5" xfId="7"/>
    <cellStyle name="Standard_KV35_1" xfId="8"/>
    <cellStyle name="Standard_KV35_1 2" xfId="9"/>
    <cellStyle name="Standard_Monats-Statistik" xfId="10"/>
    <cellStyle name="Standard_Monats-Statistik 2" xfId="11"/>
    <cellStyle name="Standard_VorGeb0205" xfId="12"/>
    <cellStyle name="Standard_VorGeb0205 2" xfId="1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8" Type="http://schemas.openxmlformats.org/officeDocument/2006/relationships/worksheet" Target="worksheets/sheet8.xml"/><Relationship Id="rId51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7.emf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8.emf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9.emf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0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11</xdr:row>
      <xdr:rowOff>9525</xdr:rowOff>
    </xdr:from>
    <xdr:to>
      <xdr:col>8</xdr:col>
      <xdr:colOff>0</xdr:colOff>
      <xdr:row>49</xdr:row>
      <xdr:rowOff>171450</xdr:rowOff>
    </xdr:to>
    <xdr:pic>
      <xdr:nvPicPr>
        <xdr:cNvPr id="65325" name="Grafi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00250"/>
          <a:ext cx="6934200" cy="7038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28573</xdr:colOff>
      <xdr:row>14</xdr:row>
      <xdr:rowOff>142875</xdr:rowOff>
    </xdr:from>
    <xdr:to>
      <xdr:col>7</xdr:col>
      <xdr:colOff>41623</xdr:colOff>
      <xdr:row>30</xdr:row>
      <xdr:rowOff>127275</xdr:rowOff>
    </xdr:to>
    <xdr:sp macro="" textlink="">
      <xdr:nvSpPr>
        <xdr:cNvPr id="3" name="Textfeld 2"/>
        <xdr:cNvSpPr txBox="1"/>
      </xdr:nvSpPr>
      <xdr:spPr>
        <a:xfrm>
          <a:off x="895348" y="2676525"/>
          <a:ext cx="5213700" cy="2880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endParaRPr lang="de-AT" sz="2800">
            <a:solidFill>
              <a:srgbClr val="008E5C"/>
            </a:solidFill>
            <a:latin typeface="Univers LT Std 57 Cn" pitchFamily="34" charset="0"/>
          </a:endParaRPr>
        </a:p>
        <a:p>
          <a:endParaRPr lang="de-AT" sz="2800">
            <a:solidFill>
              <a:srgbClr val="008E5C"/>
            </a:solidFill>
            <a:latin typeface="Univers LT Std 57 Cn" pitchFamily="34" charset="0"/>
          </a:endParaRPr>
        </a:p>
        <a:p>
          <a:endParaRPr lang="de-AT" sz="2800">
            <a:solidFill>
              <a:srgbClr val="008E5C"/>
            </a:solidFill>
            <a:latin typeface="Univers LT Std 57 Cn" pitchFamily="34" charset="0"/>
          </a:endParaRPr>
        </a:p>
        <a:p>
          <a:r>
            <a:rPr lang="de-AT" sz="2800">
              <a:solidFill>
                <a:srgbClr val="008E5C"/>
              </a:solidFill>
              <a:latin typeface="Univers LT Std 57 Cn" pitchFamily="34" charset="0"/>
            </a:rPr>
            <a:t>Monatsbericht</a:t>
          </a:r>
        </a:p>
      </xdr:txBody>
    </xdr:sp>
    <xdr:clientData/>
  </xdr:twoCellAnchor>
  <xdr:twoCellAnchor>
    <xdr:from>
      <xdr:col>1</xdr:col>
      <xdr:colOff>9525</xdr:colOff>
      <xdr:row>2</xdr:row>
      <xdr:rowOff>0</xdr:rowOff>
    </xdr:from>
    <xdr:to>
      <xdr:col>7</xdr:col>
      <xdr:colOff>22575</xdr:colOff>
      <xdr:row>7</xdr:row>
      <xdr:rowOff>171449</xdr:rowOff>
    </xdr:to>
    <xdr:sp macro="" textlink="">
      <xdr:nvSpPr>
        <xdr:cNvPr id="4" name="Textfeld 3"/>
        <xdr:cNvSpPr txBox="1"/>
      </xdr:nvSpPr>
      <xdr:spPr>
        <a:xfrm>
          <a:off x="876300" y="361950"/>
          <a:ext cx="5213700" cy="10763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lang="de-AT" sz="2200" b="0">
              <a:solidFill>
                <a:srgbClr val="6F6F6F"/>
              </a:solidFill>
              <a:latin typeface="Univers LT Std 57 Cn" pitchFamily="34" charset="0"/>
            </a:rPr>
            <a:t>Statistische Daten </a:t>
          </a:r>
        </a:p>
        <a:p>
          <a:r>
            <a:rPr lang="de-AT" sz="2200" b="0">
              <a:solidFill>
                <a:srgbClr val="6F6F6F"/>
              </a:solidFill>
              <a:latin typeface="Univers LT Std 57 Cn" pitchFamily="34" charset="0"/>
            </a:rPr>
            <a:t>aus der Sozialversicherung</a:t>
          </a:r>
        </a:p>
      </xdr:txBody>
    </xdr:sp>
    <xdr:clientData/>
  </xdr:twoCellAnchor>
  <xdr:twoCellAnchor>
    <xdr:from>
      <xdr:col>4</xdr:col>
      <xdr:colOff>723900</xdr:colOff>
      <xdr:row>46</xdr:row>
      <xdr:rowOff>104774</xdr:rowOff>
    </xdr:from>
    <xdr:to>
      <xdr:col>7</xdr:col>
      <xdr:colOff>586425</xdr:colOff>
      <xdr:row>48</xdr:row>
      <xdr:rowOff>102824</xdr:rowOff>
    </xdr:to>
    <xdr:sp macro="" textlink="">
      <xdr:nvSpPr>
        <xdr:cNvPr id="5" name="Textfeld 4"/>
        <xdr:cNvSpPr txBox="1"/>
      </xdr:nvSpPr>
      <xdr:spPr>
        <a:xfrm>
          <a:off x="4191000" y="8429624"/>
          <a:ext cx="2462850" cy="360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r"/>
          <a:r>
            <a:rPr lang="de-AT" sz="1400" baseline="0">
              <a:solidFill>
                <a:srgbClr val="6F6F6F"/>
              </a:solidFill>
              <a:latin typeface="Univers LT Std 57 Cn" pitchFamily="34" charset="0"/>
            </a:rPr>
            <a:t>November  </a:t>
          </a:r>
          <a:r>
            <a:rPr lang="de-AT" sz="1400">
              <a:solidFill>
                <a:srgbClr val="6F6F6F"/>
              </a:solidFill>
              <a:latin typeface="Univers LT Std 57 Cn" pitchFamily="34" charset="0"/>
            </a:rPr>
            <a:t>2024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1</xdr:row>
          <xdr:rowOff>28575</xdr:rowOff>
        </xdr:from>
        <xdr:to>
          <xdr:col>7</xdr:col>
          <xdr:colOff>447675</xdr:colOff>
          <xdr:row>23</xdr:row>
          <xdr:rowOff>38100</xdr:rowOff>
        </xdr:to>
        <xdr:sp macro="" textlink="">
          <xdr:nvSpPr>
            <xdr:cNvPr id="59393" name="Object 1" hidden="1">
              <a:extLst>
                <a:ext uri="{63B3BB69-23CF-44E3-9099-C40C66FF867C}">
                  <a14:compatExt spid="_x0000_s593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152400</xdr:colOff>
          <xdr:row>1</xdr:row>
          <xdr:rowOff>57150</xdr:rowOff>
        </xdr:from>
        <xdr:to>
          <xdr:col>7</xdr:col>
          <xdr:colOff>619125</xdr:colOff>
          <xdr:row>62</xdr:row>
          <xdr:rowOff>28575</xdr:rowOff>
        </xdr:to>
        <xdr:sp macro="" textlink="">
          <xdr:nvSpPr>
            <xdr:cNvPr id="6145" name="Object 1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1</xdr:row>
          <xdr:rowOff>28575</xdr:rowOff>
        </xdr:from>
        <xdr:to>
          <xdr:col>7</xdr:col>
          <xdr:colOff>447675</xdr:colOff>
          <xdr:row>23</xdr:row>
          <xdr:rowOff>38100</xdr:rowOff>
        </xdr:to>
        <xdr:sp macro="" textlink="">
          <xdr:nvSpPr>
            <xdr:cNvPr id="51201" name="Object 1" hidden="1">
              <a:extLst>
                <a:ext uri="{63B3BB69-23CF-44E3-9099-C40C66FF867C}">
                  <a14:compatExt spid="_x0000_s512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1</xdr:row>
          <xdr:rowOff>28575</xdr:rowOff>
        </xdr:from>
        <xdr:to>
          <xdr:col>7</xdr:col>
          <xdr:colOff>447675</xdr:colOff>
          <xdr:row>23</xdr:row>
          <xdr:rowOff>38100</xdr:rowOff>
        </xdr:to>
        <xdr:sp macro="" textlink="">
          <xdr:nvSpPr>
            <xdr:cNvPr id="52225" name="Object 1" hidden="1">
              <a:extLst>
                <a:ext uri="{63B3BB69-23CF-44E3-9099-C40C66FF867C}">
                  <a14:compatExt spid="_x0000_s522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1</xdr:row>
          <xdr:rowOff>28575</xdr:rowOff>
        </xdr:from>
        <xdr:to>
          <xdr:col>7</xdr:col>
          <xdr:colOff>447675</xdr:colOff>
          <xdr:row>23</xdr:row>
          <xdr:rowOff>38100</xdr:rowOff>
        </xdr:to>
        <xdr:sp macro="" textlink="">
          <xdr:nvSpPr>
            <xdr:cNvPr id="53249" name="Object 1" hidden="1">
              <a:extLst>
                <a:ext uri="{63B3BB69-23CF-44E3-9099-C40C66FF867C}">
                  <a14:compatExt spid="_x0000_s532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1</xdr:row>
          <xdr:rowOff>28575</xdr:rowOff>
        </xdr:from>
        <xdr:to>
          <xdr:col>7</xdr:col>
          <xdr:colOff>447675</xdr:colOff>
          <xdr:row>23</xdr:row>
          <xdr:rowOff>38100</xdr:rowOff>
        </xdr:to>
        <xdr:sp macro="" textlink="">
          <xdr:nvSpPr>
            <xdr:cNvPr id="55297" name="Object 1" hidden="1">
              <a:extLst>
                <a:ext uri="{63B3BB69-23CF-44E3-9099-C40C66FF867C}">
                  <a14:compatExt spid="_x0000_s552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1</xdr:row>
          <xdr:rowOff>28575</xdr:rowOff>
        </xdr:from>
        <xdr:to>
          <xdr:col>7</xdr:col>
          <xdr:colOff>447675</xdr:colOff>
          <xdr:row>23</xdr:row>
          <xdr:rowOff>38100</xdr:rowOff>
        </xdr:to>
        <xdr:sp macro="" textlink="">
          <xdr:nvSpPr>
            <xdr:cNvPr id="56321" name="Object 1" hidden="1">
              <a:extLst>
                <a:ext uri="{63B3BB69-23CF-44E3-9099-C40C66FF867C}">
                  <a14:compatExt spid="_x0000_s563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1</xdr:row>
          <xdr:rowOff>28575</xdr:rowOff>
        </xdr:from>
        <xdr:to>
          <xdr:col>7</xdr:col>
          <xdr:colOff>447675</xdr:colOff>
          <xdr:row>23</xdr:row>
          <xdr:rowOff>38100</xdr:rowOff>
        </xdr:to>
        <xdr:sp macro="" textlink="">
          <xdr:nvSpPr>
            <xdr:cNvPr id="57345" name="Object 1" hidden="1">
              <a:extLst>
                <a:ext uri="{63B3BB69-23CF-44E3-9099-C40C66FF867C}">
                  <a14:compatExt spid="_x0000_s573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1</xdr:row>
          <xdr:rowOff>28575</xdr:rowOff>
        </xdr:from>
        <xdr:to>
          <xdr:col>7</xdr:col>
          <xdr:colOff>428625</xdr:colOff>
          <xdr:row>23</xdr:row>
          <xdr:rowOff>38100</xdr:rowOff>
        </xdr:to>
        <xdr:sp macro="" textlink="">
          <xdr:nvSpPr>
            <xdr:cNvPr id="58369" name="Object 1" hidden="1">
              <a:extLst>
                <a:ext uri="{63B3BB69-23CF-44E3-9099-C40C66FF867C}">
                  <a14:compatExt spid="_x0000_s583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6.bin"/><Relationship Id="rId5" Type="http://schemas.openxmlformats.org/officeDocument/2006/relationships/image" Target="../media/image6.emf"/><Relationship Id="rId4" Type="http://schemas.openxmlformats.org/officeDocument/2006/relationships/oleObject" Target="../embeddings/Microsoft_Word_97-2003-Dokument3.doc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3.bin"/><Relationship Id="rId5" Type="http://schemas.openxmlformats.org/officeDocument/2006/relationships/image" Target="../media/image7.emf"/><Relationship Id="rId4" Type="http://schemas.openxmlformats.org/officeDocument/2006/relationships/oleObject" Target="../embeddings/Microsoft_Word_97-2003-Dokument4.doc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6.bin"/><Relationship Id="rId5" Type="http://schemas.openxmlformats.org/officeDocument/2006/relationships/image" Target="../media/image8.emf"/><Relationship Id="rId4" Type="http://schemas.openxmlformats.org/officeDocument/2006/relationships/oleObject" Target="../embeddings/Microsoft_Word_97-2003-Dokument5.doc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3.emf"/><Relationship Id="rId4" Type="http://schemas.openxmlformats.org/officeDocument/2006/relationships/oleObject" Target="../embeddings/Microsoft_Word_97-2003-Dokument.doc"/></Relationships>
</file>

<file path=xl/worksheets/_rels/sheet4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40.bin"/><Relationship Id="rId5" Type="http://schemas.openxmlformats.org/officeDocument/2006/relationships/image" Target="../media/image9.emf"/><Relationship Id="rId4" Type="http://schemas.openxmlformats.org/officeDocument/2006/relationships/oleObject" Target="../embeddings/Microsoft_Word_97-2003-Dokument6.doc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43.bin"/><Relationship Id="rId5" Type="http://schemas.openxmlformats.org/officeDocument/2006/relationships/image" Target="../media/image10.emf"/><Relationship Id="rId4" Type="http://schemas.openxmlformats.org/officeDocument/2006/relationships/oleObject" Target="../embeddings/Microsoft_Word_97-2003-Dokument7.doc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47.bin"/><Relationship Id="rId5" Type="http://schemas.openxmlformats.org/officeDocument/2006/relationships/image" Target="../media/image11.emf"/><Relationship Id="rId4" Type="http://schemas.openxmlformats.org/officeDocument/2006/relationships/oleObject" Target="../embeddings/Microsoft_Word_97-2003-Dokument8.doc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Relationship Id="rId5" Type="http://schemas.openxmlformats.org/officeDocument/2006/relationships/image" Target="../media/image4.emf"/><Relationship Id="rId4" Type="http://schemas.openxmlformats.org/officeDocument/2006/relationships/oleObject" Target="../embeddings/Microsoft_Word_97-2003-Dokument1.doc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9.bin"/><Relationship Id="rId5" Type="http://schemas.openxmlformats.org/officeDocument/2006/relationships/image" Target="../media/image5.emf"/><Relationship Id="rId4" Type="http://schemas.openxmlformats.org/officeDocument/2006/relationships/oleObject" Target="../embeddings/Microsoft_Word_97-2003-Dokument2.doc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C4"/>
  <sheetViews>
    <sheetView showGridLines="0" tabSelected="1" zoomScaleNormal="100" workbookViewId="0"/>
  </sheetViews>
  <sheetFormatPr baseColWidth="10" defaultColWidth="11.42578125" defaultRowHeight="14.25" x14ac:dyDescent="0.2"/>
  <cols>
    <col min="1" max="8" width="13" style="667" customWidth="1"/>
    <col min="9" max="16384" width="11.42578125" style="667"/>
  </cols>
  <sheetData>
    <row r="3" spans="2:3" ht="14.25" customHeight="1" x14ac:dyDescent="0.4">
      <c r="B3" s="666"/>
      <c r="C3" s="666"/>
    </row>
    <row r="4" spans="2:3" ht="14.25" customHeight="1" x14ac:dyDescent="0.4">
      <c r="B4" s="666"/>
      <c r="C4" s="666"/>
    </row>
  </sheetData>
  <printOptions horizontalCentered="1"/>
  <pageMargins left="0.15748031496062992" right="0.15748031496062992" top="1.8503937007874016" bottom="0.15748031496062992" header="0.74803149606299213" footer="0.27559055118110237"/>
  <pageSetup paperSize="9" scale="97" orientation="portrait" r:id="rId1"/>
  <headerFooter>
    <oddHeader>&amp;R&amp;G</oddHeader>
  </headerFooter>
  <drawing r:id="rId2"/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showGridLines="0" zoomScale="85" workbookViewId="0"/>
  </sheetViews>
  <sheetFormatPr baseColWidth="10" defaultColWidth="11.42578125" defaultRowHeight="12.75" x14ac:dyDescent="0.2"/>
  <cols>
    <col min="1" max="1" width="4.85546875" style="27" customWidth="1"/>
    <col min="2" max="2" width="13.7109375" style="3" customWidth="1"/>
    <col min="3" max="3" width="7.140625" style="3" customWidth="1"/>
    <col min="4" max="7" width="17.7109375" style="3" customWidth="1"/>
    <col min="8" max="16384" width="11.42578125" style="3"/>
  </cols>
  <sheetData>
    <row r="1" spans="1:7" ht="10.15" customHeight="1" x14ac:dyDescent="0.2">
      <c r="A1" s="395"/>
      <c r="B1" s="1"/>
      <c r="C1" s="1"/>
      <c r="D1" s="2"/>
    </row>
    <row r="2" spans="1:7" s="7" customFormat="1" ht="48" customHeight="1" x14ac:dyDescent="0.3">
      <c r="A2" s="68" t="s">
        <v>359</v>
      </c>
      <c r="B2" s="6"/>
      <c r="C2" s="6"/>
      <c r="D2" s="6"/>
      <c r="E2" s="6"/>
      <c r="F2" s="6"/>
      <c r="G2" s="6"/>
    </row>
    <row r="3" spans="1:7" s="7" customFormat="1" ht="24.95" customHeight="1" x14ac:dyDescent="0.3">
      <c r="A3" s="5" t="s">
        <v>9</v>
      </c>
      <c r="B3" s="6"/>
      <c r="C3" s="6"/>
      <c r="D3" s="6"/>
      <c r="E3" s="6"/>
      <c r="F3" s="6"/>
      <c r="G3" s="6"/>
    </row>
    <row r="4" spans="1:7" s="10" customFormat="1" ht="13.15" customHeight="1" x14ac:dyDescent="0.25">
      <c r="A4" s="8"/>
      <c r="B4" s="9"/>
      <c r="C4" s="9"/>
      <c r="D4" s="9"/>
      <c r="E4" s="9"/>
      <c r="F4" s="9"/>
      <c r="G4" s="9"/>
    </row>
    <row r="5" spans="1:7" ht="30" customHeight="1" x14ac:dyDescent="0.25">
      <c r="A5" s="11"/>
      <c r="B5" s="12"/>
      <c r="C5" s="12"/>
      <c r="D5" s="12"/>
      <c r="E5" s="12"/>
      <c r="F5" s="12"/>
      <c r="G5" s="13" t="s">
        <v>289</v>
      </c>
    </row>
    <row r="6" spans="1:7" ht="23.25" customHeight="1" x14ac:dyDescent="0.2">
      <c r="A6" s="884" t="s">
        <v>2</v>
      </c>
      <c r="B6" s="888" t="s">
        <v>74</v>
      </c>
      <c r="C6" s="889"/>
      <c r="D6" s="886" t="s">
        <v>355</v>
      </c>
      <c r="E6" s="892" t="s">
        <v>4</v>
      </c>
      <c r="F6" s="893"/>
      <c r="G6" s="886" t="s">
        <v>358</v>
      </c>
    </row>
    <row r="7" spans="1:7" ht="42" customHeight="1" x14ac:dyDescent="0.2">
      <c r="A7" s="885"/>
      <c r="B7" s="890"/>
      <c r="C7" s="891"/>
      <c r="D7" s="887"/>
      <c r="E7" s="609" t="s">
        <v>357</v>
      </c>
      <c r="F7" s="610" t="s">
        <v>356</v>
      </c>
      <c r="G7" s="887"/>
    </row>
    <row r="8" spans="1:7" s="19" customFormat="1" ht="30" customHeight="1" x14ac:dyDescent="0.25">
      <c r="A8" s="490">
        <v>1</v>
      </c>
      <c r="B8" s="16"/>
      <c r="C8" s="17">
        <v>2019</v>
      </c>
      <c r="D8" s="18">
        <v>8773427</v>
      </c>
      <c r="E8" s="509">
        <v>6820193</v>
      </c>
      <c r="F8" s="611">
        <v>1953234</v>
      </c>
      <c r="G8" s="616">
        <v>1615300</v>
      </c>
    </row>
    <row r="9" spans="1:7" s="21" customFormat="1" ht="26.1" customHeight="1" x14ac:dyDescent="0.25">
      <c r="A9" s="490">
        <v>2</v>
      </c>
      <c r="B9" s="16"/>
      <c r="C9" s="20">
        <f>C8+1</f>
        <v>2020</v>
      </c>
      <c r="D9" s="18">
        <v>8780142</v>
      </c>
      <c r="E9" s="509">
        <v>6825018</v>
      </c>
      <c r="F9" s="612">
        <v>1955124</v>
      </c>
      <c r="G9" s="613">
        <v>1630704</v>
      </c>
    </row>
    <row r="10" spans="1:7" s="21" customFormat="1" ht="26.1" customHeight="1" x14ac:dyDescent="0.25">
      <c r="A10" s="490">
        <v>3</v>
      </c>
      <c r="B10" s="16"/>
      <c r="C10" s="17">
        <f>C8+2</f>
        <v>2021</v>
      </c>
      <c r="D10" s="18">
        <v>8824812</v>
      </c>
      <c r="E10" s="509">
        <v>6880289</v>
      </c>
      <c r="F10" s="612">
        <v>1944523</v>
      </c>
      <c r="G10" s="613">
        <v>1635019</v>
      </c>
    </row>
    <row r="11" spans="1:7" s="21" customFormat="1" ht="26.1" customHeight="1" x14ac:dyDescent="0.25">
      <c r="A11" s="490">
        <v>4</v>
      </c>
      <c r="B11" s="16"/>
      <c r="C11" s="22">
        <f>C8+3</f>
        <v>2022</v>
      </c>
      <c r="D11" s="18">
        <v>8942791</v>
      </c>
      <c r="E11" s="509">
        <v>7020285</v>
      </c>
      <c r="F11" s="612">
        <v>1922506</v>
      </c>
      <c r="G11" s="613">
        <v>1628583</v>
      </c>
    </row>
    <row r="12" spans="1:7" s="21" customFormat="1" ht="26.1" customHeight="1" x14ac:dyDescent="0.25">
      <c r="A12" s="490">
        <v>5</v>
      </c>
      <c r="B12" s="16"/>
      <c r="C12" s="22">
        <f>C8+4</f>
        <v>2023</v>
      </c>
      <c r="D12" s="18">
        <v>9020191</v>
      </c>
      <c r="E12" s="509">
        <v>7111316</v>
      </c>
      <c r="F12" s="612">
        <v>1908875</v>
      </c>
      <c r="G12" s="613">
        <v>1630020</v>
      </c>
    </row>
    <row r="13" spans="1:7" s="21" customFormat="1" ht="39.950000000000003" customHeight="1" x14ac:dyDescent="0.25">
      <c r="A13" s="490">
        <v>6</v>
      </c>
      <c r="B13" s="487" t="s">
        <v>85</v>
      </c>
      <c r="C13" s="17">
        <f>C8+4</f>
        <v>2023</v>
      </c>
      <c r="D13" s="18">
        <v>9035688</v>
      </c>
      <c r="E13" s="509">
        <v>7117873</v>
      </c>
      <c r="F13" s="612">
        <v>1917815</v>
      </c>
      <c r="G13" s="613">
        <v>1643892</v>
      </c>
    </row>
    <row r="14" spans="1:7" s="21" customFormat="1" ht="26.1" customHeight="1" x14ac:dyDescent="0.25">
      <c r="A14" s="490">
        <v>7</v>
      </c>
      <c r="B14" s="488" t="s">
        <v>86</v>
      </c>
      <c r="C14" s="22"/>
      <c r="D14" s="18">
        <v>9045223</v>
      </c>
      <c r="E14" s="509">
        <v>7126841</v>
      </c>
      <c r="F14" s="612">
        <v>1918382</v>
      </c>
      <c r="G14" s="613">
        <v>1645528</v>
      </c>
    </row>
    <row r="15" spans="1:7" s="21" customFormat="1" ht="39.950000000000003" customHeight="1" x14ac:dyDescent="0.25">
      <c r="A15" s="490">
        <v>8</v>
      </c>
      <c r="B15" s="487" t="s">
        <v>75</v>
      </c>
      <c r="C15" s="17">
        <f>C8+5</f>
        <v>2024</v>
      </c>
      <c r="D15" s="18">
        <v>9036824</v>
      </c>
      <c r="E15" s="509">
        <v>7124429</v>
      </c>
      <c r="F15" s="612">
        <v>1912395</v>
      </c>
      <c r="G15" s="613">
        <v>1640436</v>
      </c>
    </row>
    <row r="16" spans="1:7" s="21" customFormat="1" ht="26.1" customHeight="1" x14ac:dyDescent="0.25">
      <c r="A16" s="490">
        <v>9</v>
      </c>
      <c r="B16" s="488" t="s">
        <v>76</v>
      </c>
      <c r="C16" s="22"/>
      <c r="D16" s="18">
        <v>9045264</v>
      </c>
      <c r="E16" s="509">
        <v>7129850</v>
      </c>
      <c r="F16" s="612">
        <v>1915414</v>
      </c>
      <c r="G16" s="613">
        <v>1644723</v>
      </c>
    </row>
    <row r="17" spans="1:7" s="21" customFormat="1" ht="26.1" customHeight="1" x14ac:dyDescent="0.25">
      <c r="A17" s="490">
        <v>10</v>
      </c>
      <c r="B17" s="488" t="s">
        <v>77</v>
      </c>
      <c r="C17" s="22"/>
      <c r="D17" s="18">
        <v>9060369</v>
      </c>
      <c r="E17" s="509">
        <v>7141885</v>
      </c>
      <c r="F17" s="612">
        <v>1918484</v>
      </c>
      <c r="G17" s="613">
        <v>1648590</v>
      </c>
    </row>
    <row r="18" spans="1:7" s="21" customFormat="1" ht="26.1" customHeight="1" x14ac:dyDescent="0.25">
      <c r="A18" s="490">
        <v>11</v>
      </c>
      <c r="B18" s="488" t="s">
        <v>78</v>
      </c>
      <c r="C18" s="22"/>
      <c r="D18" s="18">
        <v>9054653</v>
      </c>
      <c r="E18" s="509">
        <v>7129822</v>
      </c>
      <c r="F18" s="612">
        <v>1924831</v>
      </c>
      <c r="G18" s="613">
        <v>1655081</v>
      </c>
    </row>
    <row r="19" spans="1:7" s="21" customFormat="1" ht="26.1" customHeight="1" x14ac:dyDescent="0.25">
      <c r="A19" s="490">
        <v>12</v>
      </c>
      <c r="B19" s="488" t="s">
        <v>79</v>
      </c>
      <c r="C19" s="22"/>
      <c r="D19" s="18">
        <v>9048654</v>
      </c>
      <c r="E19" s="509">
        <v>7120488</v>
      </c>
      <c r="F19" s="612">
        <v>1928166</v>
      </c>
      <c r="G19" s="613">
        <v>1658284</v>
      </c>
    </row>
    <row r="20" spans="1:7" s="21" customFormat="1" ht="26.1" customHeight="1" x14ac:dyDescent="0.25">
      <c r="A20" s="490">
        <v>13</v>
      </c>
      <c r="B20" s="488" t="s">
        <v>80</v>
      </c>
      <c r="C20" s="22"/>
      <c r="D20" s="18">
        <v>9062553</v>
      </c>
      <c r="E20" s="509">
        <v>7135154</v>
      </c>
      <c r="F20" s="612">
        <v>1927399</v>
      </c>
      <c r="G20" s="613">
        <v>1657372</v>
      </c>
    </row>
    <row r="21" spans="1:7" s="21" customFormat="1" ht="26.1" customHeight="1" x14ac:dyDescent="0.25">
      <c r="A21" s="490">
        <v>14</v>
      </c>
      <c r="B21" s="488" t="s">
        <v>81</v>
      </c>
      <c r="C21" s="22"/>
      <c r="D21" s="18">
        <v>9074152</v>
      </c>
      <c r="E21" s="509">
        <v>7210321</v>
      </c>
      <c r="F21" s="612">
        <v>1863831</v>
      </c>
      <c r="G21" s="613">
        <v>1592746</v>
      </c>
    </row>
    <row r="22" spans="1:7" s="21" customFormat="1" ht="26.1" customHeight="1" x14ac:dyDescent="0.25">
      <c r="A22" s="490">
        <v>15</v>
      </c>
      <c r="B22" s="488" t="s">
        <v>82</v>
      </c>
      <c r="C22" s="22"/>
      <c r="D22" s="18">
        <v>9070644</v>
      </c>
      <c r="E22" s="509">
        <v>7232828</v>
      </c>
      <c r="F22" s="612">
        <v>1837816</v>
      </c>
      <c r="G22" s="613">
        <v>1564863</v>
      </c>
    </row>
    <row r="23" spans="1:7" s="21" customFormat="1" ht="26.1" customHeight="1" x14ac:dyDescent="0.25">
      <c r="A23" s="490">
        <v>16</v>
      </c>
      <c r="B23" s="488" t="s">
        <v>83</v>
      </c>
      <c r="C23" s="22"/>
      <c r="D23" s="18">
        <v>9077297</v>
      </c>
      <c r="E23" s="509">
        <v>7213936</v>
      </c>
      <c r="F23" s="612">
        <v>1863361</v>
      </c>
      <c r="G23" s="613">
        <v>1593989</v>
      </c>
    </row>
    <row r="24" spans="1:7" s="21" customFormat="1" ht="26.1" customHeight="1" x14ac:dyDescent="0.25">
      <c r="A24" s="490">
        <v>17</v>
      </c>
      <c r="B24" s="488" t="s">
        <v>84</v>
      </c>
      <c r="C24" s="22"/>
      <c r="D24" s="18">
        <v>9075367</v>
      </c>
      <c r="E24" s="509">
        <v>7169988</v>
      </c>
      <c r="F24" s="612">
        <v>1905379</v>
      </c>
      <c r="G24" s="613">
        <v>1638024</v>
      </c>
    </row>
    <row r="25" spans="1:7" s="25" customFormat="1" ht="35.1" customHeight="1" x14ac:dyDescent="0.2">
      <c r="A25" s="491">
        <v>18</v>
      </c>
      <c r="B25" s="489" t="s">
        <v>85</v>
      </c>
      <c r="C25" s="23"/>
      <c r="D25" s="24">
        <v>9070980</v>
      </c>
      <c r="E25" s="510">
        <v>7155886</v>
      </c>
      <c r="F25" s="614">
        <v>1915094</v>
      </c>
      <c r="G25" s="615">
        <v>1648908</v>
      </c>
    </row>
    <row r="26" spans="1:7" ht="17.100000000000001" customHeight="1" x14ac:dyDescent="0.25">
      <c r="A26" s="624" t="s">
        <v>420</v>
      </c>
    </row>
    <row r="27" spans="1:7" x14ac:dyDescent="0.2">
      <c r="B27" s="26"/>
    </row>
    <row r="28" spans="1:7" x14ac:dyDescent="0.2">
      <c r="D28" s="26"/>
    </row>
    <row r="29" spans="1:7" x14ac:dyDescent="0.2">
      <c r="B29" s="26"/>
    </row>
  </sheetData>
  <mergeCells count="5">
    <mergeCell ref="A6:A7"/>
    <mergeCell ref="D6:D7"/>
    <mergeCell ref="B6:C7"/>
    <mergeCell ref="E6:F6"/>
    <mergeCell ref="G6:G7"/>
  </mergeCells>
  <printOptions horizontalCentered="1"/>
  <pageMargins left="0.19685039370078741" right="0.19685039370078741" top="0.70866141732283472" bottom="0.59055118110236227" header="0.43307086614173229" footer="0.51181102362204722"/>
  <pageSetup paperSize="9" scale="95" orientation="portrait" blackAndWhite="1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showGridLines="0" zoomScale="85" zoomScaleNormal="85" workbookViewId="0"/>
  </sheetViews>
  <sheetFormatPr baseColWidth="10" defaultColWidth="11.42578125" defaultRowHeight="12.75" x14ac:dyDescent="0.2"/>
  <cols>
    <col min="1" max="1" width="4.85546875" style="27" customWidth="1"/>
    <col min="2" max="2" width="13.7109375" style="3" customWidth="1"/>
    <col min="3" max="3" width="7.140625" style="3" customWidth="1"/>
    <col min="4" max="7" width="17.7109375" style="3" customWidth="1"/>
    <col min="8" max="16384" width="11.42578125" style="3"/>
  </cols>
  <sheetData>
    <row r="1" spans="1:7" ht="10.15" customHeight="1" x14ac:dyDescent="0.2">
      <c r="A1" s="395"/>
      <c r="B1" s="1"/>
      <c r="C1" s="1"/>
      <c r="D1" s="2"/>
    </row>
    <row r="2" spans="1:7" s="7" customFormat="1" ht="48" customHeight="1" x14ac:dyDescent="0.3">
      <c r="A2" s="68" t="s">
        <v>359</v>
      </c>
      <c r="B2" s="6"/>
      <c r="C2" s="6"/>
      <c r="D2" s="6"/>
      <c r="E2" s="6"/>
      <c r="F2" s="6"/>
      <c r="G2" s="6"/>
    </row>
    <row r="3" spans="1:7" s="7" customFormat="1" ht="24.95" customHeight="1" x14ac:dyDescent="0.3">
      <c r="A3" s="5" t="s">
        <v>8</v>
      </c>
      <c r="B3" s="6"/>
      <c r="C3" s="6"/>
      <c r="D3" s="6"/>
      <c r="E3" s="6"/>
      <c r="F3" s="6"/>
      <c r="G3" s="6"/>
    </row>
    <row r="4" spans="1:7" s="10" customFormat="1" ht="13.15" customHeight="1" x14ac:dyDescent="0.25">
      <c r="A4" s="8"/>
      <c r="B4" s="9"/>
      <c r="C4" s="9"/>
      <c r="D4" s="9"/>
      <c r="E4" s="9"/>
      <c r="F4" s="9"/>
      <c r="G4" s="9"/>
    </row>
    <row r="5" spans="1:7" ht="30" customHeight="1" x14ac:dyDescent="0.25">
      <c r="A5" s="11"/>
      <c r="B5" s="12"/>
      <c r="C5" s="12"/>
      <c r="D5" s="12"/>
      <c r="E5" s="12"/>
      <c r="F5" s="12"/>
      <c r="G5" s="13" t="s">
        <v>290</v>
      </c>
    </row>
    <row r="6" spans="1:7" ht="23.25" customHeight="1" x14ac:dyDescent="0.2">
      <c r="A6" s="884" t="s">
        <v>2</v>
      </c>
      <c r="B6" s="888" t="s">
        <v>74</v>
      </c>
      <c r="C6" s="889"/>
      <c r="D6" s="886" t="s">
        <v>355</v>
      </c>
      <c r="E6" s="892" t="s">
        <v>4</v>
      </c>
      <c r="F6" s="893"/>
      <c r="G6" s="886" t="s">
        <v>358</v>
      </c>
    </row>
    <row r="7" spans="1:7" ht="42" customHeight="1" x14ac:dyDescent="0.2">
      <c r="A7" s="885"/>
      <c r="B7" s="890"/>
      <c r="C7" s="891"/>
      <c r="D7" s="887"/>
      <c r="E7" s="609" t="s">
        <v>357</v>
      </c>
      <c r="F7" s="610" t="s">
        <v>356</v>
      </c>
      <c r="G7" s="887"/>
    </row>
    <row r="8" spans="1:7" s="19" customFormat="1" ht="30" customHeight="1" x14ac:dyDescent="0.25">
      <c r="A8" s="490">
        <v>1</v>
      </c>
      <c r="B8" s="16"/>
      <c r="C8" s="17">
        <v>2019</v>
      </c>
      <c r="D8" s="18">
        <v>4322239</v>
      </c>
      <c r="E8" s="509">
        <v>3476514</v>
      </c>
      <c r="F8" s="611">
        <v>845725</v>
      </c>
      <c r="G8" s="616">
        <v>809489</v>
      </c>
    </row>
    <row r="9" spans="1:7" s="21" customFormat="1" ht="26.1" customHeight="1" x14ac:dyDescent="0.25">
      <c r="A9" s="490">
        <v>2</v>
      </c>
      <c r="B9" s="16"/>
      <c r="C9" s="20">
        <f>C8+1</f>
        <v>2020</v>
      </c>
      <c r="D9" s="18">
        <v>4326162</v>
      </c>
      <c r="E9" s="509">
        <v>3474623</v>
      </c>
      <c r="F9" s="612">
        <v>851539</v>
      </c>
      <c r="G9" s="613">
        <v>816627</v>
      </c>
    </row>
    <row r="10" spans="1:7" s="21" customFormat="1" ht="26.1" customHeight="1" x14ac:dyDescent="0.25">
      <c r="A10" s="490">
        <v>3</v>
      </c>
      <c r="B10" s="16"/>
      <c r="C10" s="17">
        <f>C8+2</f>
        <v>2021</v>
      </c>
      <c r="D10" s="18">
        <v>4358350</v>
      </c>
      <c r="E10" s="509">
        <v>3505222</v>
      </c>
      <c r="F10" s="612">
        <v>853128</v>
      </c>
      <c r="G10" s="613">
        <v>819043</v>
      </c>
    </row>
    <row r="11" spans="1:7" s="21" customFormat="1" ht="26.1" customHeight="1" x14ac:dyDescent="0.25">
      <c r="A11" s="490">
        <v>4</v>
      </c>
      <c r="B11" s="16"/>
      <c r="C11" s="22">
        <f>C8+3</f>
        <v>2022</v>
      </c>
      <c r="D11" s="18">
        <v>4420872</v>
      </c>
      <c r="E11" s="509">
        <v>3571174</v>
      </c>
      <c r="F11" s="612">
        <v>849698</v>
      </c>
      <c r="G11" s="613">
        <v>816033</v>
      </c>
    </row>
    <row r="12" spans="1:7" s="21" customFormat="1" ht="26.1" customHeight="1" x14ac:dyDescent="0.25">
      <c r="A12" s="490">
        <v>5</v>
      </c>
      <c r="B12" s="16"/>
      <c r="C12" s="22">
        <f>C8+4</f>
        <v>2023</v>
      </c>
      <c r="D12" s="18">
        <v>4461755</v>
      </c>
      <c r="E12" s="509">
        <v>3611007</v>
      </c>
      <c r="F12" s="612">
        <v>850748</v>
      </c>
      <c r="G12" s="613">
        <v>816840</v>
      </c>
    </row>
    <row r="13" spans="1:7" s="21" customFormat="1" ht="39.950000000000003" customHeight="1" x14ac:dyDescent="0.25">
      <c r="A13" s="490">
        <v>6</v>
      </c>
      <c r="B13" s="487" t="s">
        <v>85</v>
      </c>
      <c r="C13" s="17">
        <f>C8+4</f>
        <v>2023</v>
      </c>
      <c r="D13" s="18">
        <v>4471438</v>
      </c>
      <c r="E13" s="509">
        <v>3615907</v>
      </c>
      <c r="F13" s="612">
        <v>855531</v>
      </c>
      <c r="G13" s="613">
        <v>821422</v>
      </c>
    </row>
    <row r="14" spans="1:7" s="21" customFormat="1" ht="26.1" customHeight="1" x14ac:dyDescent="0.25">
      <c r="A14" s="490">
        <v>7</v>
      </c>
      <c r="B14" s="488" t="s">
        <v>86</v>
      </c>
      <c r="C14" s="22"/>
      <c r="D14" s="18">
        <v>4471283</v>
      </c>
      <c r="E14" s="509">
        <v>3614110</v>
      </c>
      <c r="F14" s="612">
        <v>857173</v>
      </c>
      <c r="G14" s="613">
        <v>823201</v>
      </c>
    </row>
    <row r="15" spans="1:7" s="21" customFormat="1" ht="39.950000000000003" customHeight="1" x14ac:dyDescent="0.25">
      <c r="A15" s="490">
        <v>8</v>
      </c>
      <c r="B15" s="487" t="s">
        <v>75</v>
      </c>
      <c r="C15" s="17">
        <f>C8+5</f>
        <v>2024</v>
      </c>
      <c r="D15" s="18">
        <v>4466102</v>
      </c>
      <c r="E15" s="509">
        <v>3610244</v>
      </c>
      <c r="F15" s="612">
        <v>855858</v>
      </c>
      <c r="G15" s="613">
        <v>821790</v>
      </c>
    </row>
    <row r="16" spans="1:7" s="21" customFormat="1" ht="26.1" customHeight="1" x14ac:dyDescent="0.25">
      <c r="A16" s="490">
        <v>9</v>
      </c>
      <c r="B16" s="488" t="s">
        <v>76</v>
      </c>
      <c r="C16" s="22"/>
      <c r="D16" s="18">
        <v>4470973</v>
      </c>
      <c r="E16" s="509">
        <v>3613048</v>
      </c>
      <c r="F16" s="612">
        <v>857925</v>
      </c>
      <c r="G16" s="613">
        <v>823839</v>
      </c>
    </row>
    <row r="17" spans="1:7" s="21" customFormat="1" ht="26.1" customHeight="1" x14ac:dyDescent="0.25">
      <c r="A17" s="490">
        <v>10</v>
      </c>
      <c r="B17" s="488" t="s">
        <v>77</v>
      </c>
      <c r="C17" s="22"/>
      <c r="D17" s="18">
        <v>4482401</v>
      </c>
      <c r="E17" s="509">
        <v>3622193</v>
      </c>
      <c r="F17" s="612">
        <v>860208</v>
      </c>
      <c r="G17" s="613">
        <v>826139</v>
      </c>
    </row>
    <row r="18" spans="1:7" s="21" customFormat="1" ht="26.1" customHeight="1" x14ac:dyDescent="0.25">
      <c r="A18" s="490">
        <v>11</v>
      </c>
      <c r="B18" s="488" t="s">
        <v>78</v>
      </c>
      <c r="C18" s="22"/>
      <c r="D18" s="18">
        <v>4479816</v>
      </c>
      <c r="E18" s="509">
        <v>3616243</v>
      </c>
      <c r="F18" s="612">
        <v>863573</v>
      </c>
      <c r="G18" s="613">
        <v>829367</v>
      </c>
    </row>
    <row r="19" spans="1:7" s="21" customFormat="1" ht="26.1" customHeight="1" x14ac:dyDescent="0.25">
      <c r="A19" s="490">
        <v>12</v>
      </c>
      <c r="B19" s="488" t="s">
        <v>79</v>
      </c>
      <c r="C19" s="22"/>
      <c r="D19" s="18">
        <v>4475647</v>
      </c>
      <c r="E19" s="509">
        <v>3609852</v>
      </c>
      <c r="F19" s="612">
        <v>865795</v>
      </c>
      <c r="G19" s="613">
        <v>831415</v>
      </c>
    </row>
    <row r="20" spans="1:7" s="21" customFormat="1" ht="26.1" customHeight="1" x14ac:dyDescent="0.25">
      <c r="A20" s="490">
        <v>13</v>
      </c>
      <c r="B20" s="488" t="s">
        <v>80</v>
      </c>
      <c r="C20" s="22"/>
      <c r="D20" s="18">
        <v>4482002</v>
      </c>
      <c r="E20" s="509">
        <v>3614653</v>
      </c>
      <c r="F20" s="612">
        <v>867349</v>
      </c>
      <c r="G20" s="613">
        <v>832905</v>
      </c>
    </row>
    <row r="21" spans="1:7" s="21" customFormat="1" ht="26.1" customHeight="1" x14ac:dyDescent="0.25">
      <c r="A21" s="490">
        <v>14</v>
      </c>
      <c r="B21" s="488" t="s">
        <v>81</v>
      </c>
      <c r="C21" s="22"/>
      <c r="D21" s="18">
        <v>4488275</v>
      </c>
      <c r="E21" s="509">
        <v>3652170</v>
      </c>
      <c r="F21" s="612">
        <v>836105</v>
      </c>
      <c r="G21" s="613">
        <v>801564</v>
      </c>
    </row>
    <row r="22" spans="1:7" s="21" customFormat="1" ht="26.1" customHeight="1" x14ac:dyDescent="0.25">
      <c r="A22" s="490">
        <v>15</v>
      </c>
      <c r="B22" s="488" t="s">
        <v>82</v>
      </c>
      <c r="C22" s="22"/>
      <c r="D22" s="18">
        <v>4486670</v>
      </c>
      <c r="E22" s="509">
        <v>3663592</v>
      </c>
      <c r="F22" s="612">
        <v>823078</v>
      </c>
      <c r="G22" s="613">
        <v>788049</v>
      </c>
    </row>
    <row r="23" spans="1:7" s="21" customFormat="1" ht="26.1" customHeight="1" x14ac:dyDescent="0.25">
      <c r="A23" s="490">
        <v>16</v>
      </c>
      <c r="B23" s="488" t="s">
        <v>83</v>
      </c>
      <c r="C23" s="22"/>
      <c r="D23" s="18">
        <v>4490582</v>
      </c>
      <c r="E23" s="509">
        <v>3655585</v>
      </c>
      <c r="F23" s="612">
        <v>834997</v>
      </c>
      <c r="G23" s="613">
        <v>800244</v>
      </c>
    </row>
    <row r="24" spans="1:7" s="21" customFormat="1" ht="26.1" customHeight="1" x14ac:dyDescent="0.25">
      <c r="A24" s="490">
        <v>17</v>
      </c>
      <c r="B24" s="488" t="s">
        <v>84</v>
      </c>
      <c r="C24" s="22"/>
      <c r="D24" s="18">
        <v>4489522</v>
      </c>
      <c r="E24" s="509">
        <v>3635757</v>
      </c>
      <c r="F24" s="612">
        <v>853765</v>
      </c>
      <c r="G24" s="613">
        <v>819157</v>
      </c>
    </row>
    <row r="25" spans="1:7" s="25" customFormat="1" ht="35.1" customHeight="1" x14ac:dyDescent="0.2">
      <c r="A25" s="491">
        <v>18</v>
      </c>
      <c r="B25" s="489" t="s">
        <v>85</v>
      </c>
      <c r="C25" s="23"/>
      <c r="D25" s="24">
        <v>4486778</v>
      </c>
      <c r="E25" s="510">
        <v>3627740</v>
      </c>
      <c r="F25" s="614">
        <v>859038</v>
      </c>
      <c r="G25" s="615">
        <v>824411</v>
      </c>
    </row>
    <row r="26" spans="1:7" ht="17.100000000000001" customHeight="1" x14ac:dyDescent="0.25">
      <c r="A26" s="624" t="s">
        <v>420</v>
      </c>
    </row>
    <row r="27" spans="1:7" x14ac:dyDescent="0.2">
      <c r="B27" s="26"/>
    </row>
    <row r="28" spans="1:7" x14ac:dyDescent="0.2">
      <c r="D28" s="26"/>
    </row>
    <row r="29" spans="1:7" x14ac:dyDescent="0.2">
      <c r="B29" s="26"/>
    </row>
  </sheetData>
  <mergeCells count="5">
    <mergeCell ref="A6:A7"/>
    <mergeCell ref="B6:C7"/>
    <mergeCell ref="D6:D7"/>
    <mergeCell ref="E6:F6"/>
    <mergeCell ref="G6:G7"/>
  </mergeCells>
  <printOptions horizontalCentered="1"/>
  <pageMargins left="0.19685039370078741" right="0.19685039370078741" top="0.70866141732283472" bottom="0.59055118110236227" header="0.43307086614173229" footer="0.51181102362204722"/>
  <pageSetup paperSize="9" scale="95" orientation="portrait" blackAndWhite="1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showGridLines="0" zoomScale="85" zoomScaleNormal="85" workbookViewId="0"/>
  </sheetViews>
  <sheetFormatPr baseColWidth="10" defaultColWidth="11.42578125" defaultRowHeight="12.75" x14ac:dyDescent="0.2"/>
  <cols>
    <col min="1" max="1" width="4.85546875" style="27" customWidth="1"/>
    <col min="2" max="2" width="13.7109375" style="3" customWidth="1"/>
    <col min="3" max="3" width="7.140625" style="3" customWidth="1"/>
    <col min="4" max="7" width="17.7109375" style="3" customWidth="1"/>
    <col min="8" max="16384" width="11.42578125" style="3"/>
  </cols>
  <sheetData>
    <row r="1" spans="1:7" ht="10.15" customHeight="1" x14ac:dyDescent="0.2">
      <c r="A1" s="395"/>
      <c r="B1" s="1"/>
      <c r="C1" s="1"/>
      <c r="D1" s="2"/>
    </row>
    <row r="2" spans="1:7" s="7" customFormat="1" ht="48" customHeight="1" x14ac:dyDescent="0.3">
      <c r="A2" s="68" t="s">
        <v>359</v>
      </c>
      <c r="B2" s="6"/>
      <c r="C2" s="6"/>
      <c r="D2" s="6"/>
      <c r="E2" s="6"/>
      <c r="F2" s="6"/>
      <c r="G2" s="6"/>
    </row>
    <row r="3" spans="1:7" s="7" customFormat="1" ht="24.95" customHeight="1" x14ac:dyDescent="0.3">
      <c r="A3" s="5" t="s">
        <v>10</v>
      </c>
      <c r="B3" s="6"/>
      <c r="C3" s="6"/>
      <c r="D3" s="6"/>
      <c r="E3" s="6"/>
      <c r="F3" s="6"/>
      <c r="G3" s="6"/>
    </row>
    <row r="4" spans="1:7" s="10" customFormat="1" ht="13.15" customHeight="1" x14ac:dyDescent="0.25">
      <c r="A4" s="8"/>
      <c r="B4" s="9"/>
      <c r="C4" s="9"/>
      <c r="D4" s="9"/>
      <c r="E4" s="9"/>
      <c r="F4" s="9"/>
      <c r="G4" s="9"/>
    </row>
    <row r="5" spans="1:7" ht="30" customHeight="1" x14ac:dyDescent="0.25">
      <c r="A5" s="11"/>
      <c r="B5" s="12"/>
      <c r="C5" s="12"/>
      <c r="D5" s="12"/>
      <c r="E5" s="12"/>
      <c r="F5" s="12"/>
      <c r="G5" s="13" t="s">
        <v>291</v>
      </c>
    </row>
    <row r="6" spans="1:7" ht="23.25" customHeight="1" x14ac:dyDescent="0.2">
      <c r="A6" s="884" t="s">
        <v>2</v>
      </c>
      <c r="B6" s="888" t="s">
        <v>74</v>
      </c>
      <c r="C6" s="889"/>
      <c r="D6" s="886" t="s">
        <v>355</v>
      </c>
      <c r="E6" s="892" t="s">
        <v>4</v>
      </c>
      <c r="F6" s="893"/>
      <c r="G6" s="886" t="s">
        <v>358</v>
      </c>
    </row>
    <row r="7" spans="1:7" ht="42" customHeight="1" x14ac:dyDescent="0.2">
      <c r="A7" s="885"/>
      <c r="B7" s="890"/>
      <c r="C7" s="891"/>
      <c r="D7" s="887"/>
      <c r="E7" s="609" t="s">
        <v>357</v>
      </c>
      <c r="F7" s="610" t="s">
        <v>356</v>
      </c>
      <c r="G7" s="887"/>
    </row>
    <row r="8" spans="1:7" s="19" customFormat="1" ht="30" customHeight="1" x14ac:dyDescent="0.25">
      <c r="A8" s="490">
        <v>1</v>
      </c>
      <c r="B8" s="16"/>
      <c r="C8" s="17">
        <v>2019</v>
      </c>
      <c r="D8" s="18">
        <v>4451188</v>
      </c>
      <c r="E8" s="509">
        <v>3343679</v>
      </c>
      <c r="F8" s="611">
        <v>1107509</v>
      </c>
      <c r="G8" s="616">
        <v>805811</v>
      </c>
    </row>
    <row r="9" spans="1:7" s="21" customFormat="1" ht="26.1" customHeight="1" x14ac:dyDescent="0.25">
      <c r="A9" s="490">
        <v>2</v>
      </c>
      <c r="B9" s="16"/>
      <c r="C9" s="20">
        <f>C8+1</f>
        <v>2020</v>
      </c>
      <c r="D9" s="18">
        <v>4453980</v>
      </c>
      <c r="E9" s="509">
        <v>3350395</v>
      </c>
      <c r="F9" s="612">
        <v>1103585</v>
      </c>
      <c r="G9" s="613">
        <v>814077</v>
      </c>
    </row>
    <row r="10" spans="1:7" s="21" customFormat="1" ht="26.1" customHeight="1" x14ac:dyDescent="0.25">
      <c r="A10" s="490">
        <v>3</v>
      </c>
      <c r="B10" s="16"/>
      <c r="C10" s="17">
        <f>C8+2</f>
        <v>2021</v>
      </c>
      <c r="D10" s="18">
        <v>4466462</v>
      </c>
      <c r="E10" s="509">
        <v>3375067</v>
      </c>
      <c r="F10" s="612">
        <v>1091395</v>
      </c>
      <c r="G10" s="613">
        <v>815976</v>
      </c>
    </row>
    <row r="11" spans="1:7" s="21" customFormat="1" ht="26.1" customHeight="1" x14ac:dyDescent="0.25">
      <c r="A11" s="490">
        <v>4</v>
      </c>
      <c r="B11" s="16"/>
      <c r="C11" s="22">
        <f>C8+3</f>
        <v>2022</v>
      </c>
      <c r="D11" s="18">
        <v>4521919</v>
      </c>
      <c r="E11" s="509">
        <v>3449111</v>
      </c>
      <c r="F11" s="612">
        <v>1072808</v>
      </c>
      <c r="G11" s="613">
        <v>812550</v>
      </c>
    </row>
    <row r="12" spans="1:7" s="21" customFormat="1" ht="26.1" customHeight="1" x14ac:dyDescent="0.25">
      <c r="A12" s="490">
        <v>5</v>
      </c>
      <c r="B12" s="16"/>
      <c r="C12" s="22">
        <f>C8+4</f>
        <v>2023</v>
      </c>
      <c r="D12" s="18">
        <v>4558436</v>
      </c>
      <c r="E12" s="509">
        <v>3500309</v>
      </c>
      <c r="F12" s="612">
        <v>1058127</v>
      </c>
      <c r="G12" s="613">
        <v>813180</v>
      </c>
    </row>
    <row r="13" spans="1:7" s="21" customFormat="1" ht="39.950000000000003" customHeight="1" x14ac:dyDescent="0.25">
      <c r="A13" s="490">
        <v>6</v>
      </c>
      <c r="B13" s="487" t="s">
        <v>85</v>
      </c>
      <c r="C13" s="17">
        <f>C8+4</f>
        <v>2023</v>
      </c>
      <c r="D13" s="18">
        <v>4564250</v>
      </c>
      <c r="E13" s="509">
        <v>3501966</v>
      </c>
      <c r="F13" s="612">
        <v>1062284</v>
      </c>
      <c r="G13" s="613">
        <v>822470</v>
      </c>
    </row>
    <row r="14" spans="1:7" s="21" customFormat="1" ht="26.1" customHeight="1" x14ac:dyDescent="0.25">
      <c r="A14" s="490">
        <v>7</v>
      </c>
      <c r="B14" s="488" t="s">
        <v>86</v>
      </c>
      <c r="C14" s="22"/>
      <c r="D14" s="18">
        <v>4573940</v>
      </c>
      <c r="E14" s="509">
        <v>3512731</v>
      </c>
      <c r="F14" s="612">
        <v>1061209</v>
      </c>
      <c r="G14" s="613">
        <v>822327</v>
      </c>
    </row>
    <row r="15" spans="1:7" s="21" customFormat="1" ht="39.950000000000003" customHeight="1" x14ac:dyDescent="0.25">
      <c r="A15" s="490">
        <v>8</v>
      </c>
      <c r="B15" s="487" t="s">
        <v>75</v>
      </c>
      <c r="C15" s="17">
        <f>C8+5</f>
        <v>2024</v>
      </c>
      <c r="D15" s="18">
        <v>4570722</v>
      </c>
      <c r="E15" s="509">
        <v>3514185</v>
      </c>
      <c r="F15" s="612">
        <v>1056537</v>
      </c>
      <c r="G15" s="613">
        <v>818646</v>
      </c>
    </row>
    <row r="16" spans="1:7" s="21" customFormat="1" ht="26.1" customHeight="1" x14ac:dyDescent="0.25">
      <c r="A16" s="490">
        <v>9</v>
      </c>
      <c r="B16" s="488" t="s">
        <v>76</v>
      </c>
      <c r="C16" s="22"/>
      <c r="D16" s="18">
        <v>4574291</v>
      </c>
      <c r="E16" s="509">
        <v>3516802</v>
      </c>
      <c r="F16" s="612">
        <v>1057489</v>
      </c>
      <c r="G16" s="613">
        <v>820884</v>
      </c>
    </row>
    <row r="17" spans="1:7" s="21" customFormat="1" ht="26.1" customHeight="1" x14ac:dyDescent="0.25">
      <c r="A17" s="490">
        <v>10</v>
      </c>
      <c r="B17" s="488" t="s">
        <v>77</v>
      </c>
      <c r="C17" s="22"/>
      <c r="D17" s="18">
        <v>4577968</v>
      </c>
      <c r="E17" s="509">
        <v>3519692</v>
      </c>
      <c r="F17" s="612">
        <v>1058276</v>
      </c>
      <c r="G17" s="613">
        <v>822451</v>
      </c>
    </row>
    <row r="18" spans="1:7" s="21" customFormat="1" ht="26.1" customHeight="1" x14ac:dyDescent="0.25">
      <c r="A18" s="490">
        <v>11</v>
      </c>
      <c r="B18" s="488" t="s">
        <v>78</v>
      </c>
      <c r="C18" s="22"/>
      <c r="D18" s="18">
        <v>4574837</v>
      </c>
      <c r="E18" s="509">
        <v>3513579</v>
      </c>
      <c r="F18" s="612">
        <v>1061258</v>
      </c>
      <c r="G18" s="613">
        <v>825714</v>
      </c>
    </row>
    <row r="19" spans="1:7" s="21" customFormat="1" ht="26.1" customHeight="1" x14ac:dyDescent="0.25">
      <c r="A19" s="490">
        <v>12</v>
      </c>
      <c r="B19" s="488" t="s">
        <v>79</v>
      </c>
      <c r="C19" s="22"/>
      <c r="D19" s="18">
        <v>4573007</v>
      </c>
      <c r="E19" s="509">
        <v>3510636</v>
      </c>
      <c r="F19" s="612">
        <v>1062371</v>
      </c>
      <c r="G19" s="613">
        <v>826869</v>
      </c>
    </row>
    <row r="20" spans="1:7" s="21" customFormat="1" ht="26.1" customHeight="1" x14ac:dyDescent="0.25">
      <c r="A20" s="490">
        <v>13</v>
      </c>
      <c r="B20" s="488" t="s">
        <v>80</v>
      </c>
      <c r="C20" s="22"/>
      <c r="D20" s="18">
        <v>4580551</v>
      </c>
      <c r="E20" s="509">
        <v>3520501</v>
      </c>
      <c r="F20" s="612">
        <v>1060050</v>
      </c>
      <c r="G20" s="613">
        <v>824467</v>
      </c>
    </row>
    <row r="21" spans="1:7" s="21" customFormat="1" ht="26.1" customHeight="1" x14ac:dyDescent="0.25">
      <c r="A21" s="490">
        <v>14</v>
      </c>
      <c r="B21" s="488" t="s">
        <v>81</v>
      </c>
      <c r="C21" s="22"/>
      <c r="D21" s="18">
        <v>4585877</v>
      </c>
      <c r="E21" s="509">
        <v>3558151</v>
      </c>
      <c r="F21" s="612">
        <v>1027726</v>
      </c>
      <c r="G21" s="613">
        <v>791182</v>
      </c>
    </row>
    <row r="22" spans="1:7" s="21" customFormat="1" ht="26.1" customHeight="1" x14ac:dyDescent="0.25">
      <c r="A22" s="490">
        <v>15</v>
      </c>
      <c r="B22" s="488" t="s">
        <v>82</v>
      </c>
      <c r="C22" s="22"/>
      <c r="D22" s="18">
        <v>4583974</v>
      </c>
      <c r="E22" s="509">
        <v>3569236</v>
      </c>
      <c r="F22" s="612">
        <v>1014738</v>
      </c>
      <c r="G22" s="613">
        <v>776814</v>
      </c>
    </row>
    <row r="23" spans="1:7" s="21" customFormat="1" ht="26.1" customHeight="1" x14ac:dyDescent="0.25">
      <c r="A23" s="490">
        <v>16</v>
      </c>
      <c r="B23" s="488" t="s">
        <v>83</v>
      </c>
      <c r="C23" s="22"/>
      <c r="D23" s="18">
        <v>4586715</v>
      </c>
      <c r="E23" s="509">
        <v>3558351</v>
      </c>
      <c r="F23" s="612">
        <v>1028364</v>
      </c>
      <c r="G23" s="613">
        <v>793745</v>
      </c>
    </row>
    <row r="24" spans="1:7" s="21" customFormat="1" ht="26.1" customHeight="1" x14ac:dyDescent="0.25">
      <c r="A24" s="490">
        <v>17</v>
      </c>
      <c r="B24" s="488" t="s">
        <v>84</v>
      </c>
      <c r="C24" s="22"/>
      <c r="D24" s="18">
        <v>4585845</v>
      </c>
      <c r="E24" s="509">
        <v>3534231</v>
      </c>
      <c r="F24" s="612">
        <v>1051614</v>
      </c>
      <c r="G24" s="613">
        <v>818867</v>
      </c>
    </row>
    <row r="25" spans="1:7" s="25" customFormat="1" ht="35.1" customHeight="1" x14ac:dyDescent="0.2">
      <c r="A25" s="491">
        <v>18</v>
      </c>
      <c r="B25" s="489" t="s">
        <v>85</v>
      </c>
      <c r="C25" s="23"/>
      <c r="D25" s="24">
        <v>4584202</v>
      </c>
      <c r="E25" s="510">
        <v>3528146</v>
      </c>
      <c r="F25" s="614">
        <v>1056056</v>
      </c>
      <c r="G25" s="615">
        <v>824497</v>
      </c>
    </row>
    <row r="26" spans="1:7" ht="17.100000000000001" customHeight="1" x14ac:dyDescent="0.25">
      <c r="A26" s="624" t="s">
        <v>420</v>
      </c>
    </row>
    <row r="27" spans="1:7" x14ac:dyDescent="0.2">
      <c r="B27" s="26"/>
    </row>
    <row r="28" spans="1:7" x14ac:dyDescent="0.2">
      <c r="D28" s="26"/>
    </row>
    <row r="29" spans="1:7" x14ac:dyDescent="0.2">
      <c r="B29" s="26"/>
    </row>
  </sheetData>
  <mergeCells count="5">
    <mergeCell ref="A6:A7"/>
    <mergeCell ref="B6:C7"/>
    <mergeCell ref="D6:D7"/>
    <mergeCell ref="E6:F6"/>
    <mergeCell ref="G6:G7"/>
  </mergeCells>
  <printOptions horizontalCentered="1"/>
  <pageMargins left="0.19685039370078741" right="0.19685039370078741" top="0.70866141732283472" bottom="0.59055118110236227" header="0.43307086614173229" footer="0.51181102362204722"/>
  <pageSetup paperSize="9" scale="95" orientation="portrait" blackAndWhite="1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showGridLines="0" zoomScaleNormal="100" workbookViewId="0"/>
  </sheetViews>
  <sheetFormatPr baseColWidth="10" defaultColWidth="11.42578125" defaultRowHeight="12.75" x14ac:dyDescent="0.2"/>
  <cols>
    <col min="1" max="1" width="35.7109375" style="268" customWidth="1"/>
    <col min="2" max="2" width="12.42578125" style="237" customWidth="1"/>
    <col min="3" max="13" width="11.7109375" style="237" customWidth="1"/>
    <col min="14" max="16384" width="11.42578125" style="237"/>
  </cols>
  <sheetData>
    <row r="1" spans="1:13" s="226" customFormat="1" ht="10.15" customHeight="1" x14ac:dyDescent="0.2">
      <c r="A1" s="673"/>
      <c r="B1" s="673"/>
      <c r="C1" s="673"/>
      <c r="D1" s="673"/>
      <c r="E1" s="673"/>
      <c r="F1" s="673"/>
      <c r="G1" s="673"/>
      <c r="H1" s="673"/>
      <c r="I1" s="673"/>
      <c r="J1" s="673"/>
      <c r="K1" s="673"/>
      <c r="L1" s="673"/>
      <c r="M1" s="227"/>
    </row>
    <row r="2" spans="1:13" s="284" customFormat="1" ht="34.15" customHeight="1" x14ac:dyDescent="0.3">
      <c r="A2" s="894" t="s">
        <v>422</v>
      </c>
      <c r="B2" s="894"/>
      <c r="C2" s="894"/>
      <c r="D2" s="894"/>
      <c r="E2" s="894"/>
      <c r="F2" s="894"/>
      <c r="G2" s="894"/>
      <c r="H2" s="894"/>
      <c r="I2" s="894"/>
      <c r="J2" s="894"/>
      <c r="K2" s="894"/>
      <c r="L2" s="894"/>
      <c r="M2" s="229"/>
    </row>
    <row r="3" spans="1:13" s="284" customFormat="1" ht="18.75" hidden="1" x14ac:dyDescent="0.3">
      <c r="A3" s="674"/>
      <c r="B3" s="673"/>
      <c r="C3" s="673"/>
      <c r="D3" s="673"/>
      <c r="E3" s="673"/>
      <c r="F3" s="673"/>
      <c r="G3" s="673"/>
      <c r="H3" s="673"/>
      <c r="I3" s="673"/>
      <c r="J3" s="673"/>
      <c r="K3" s="673"/>
      <c r="L3" s="673"/>
      <c r="M3" s="229"/>
    </row>
    <row r="4" spans="1:13" s="284" customFormat="1" ht="18.75" hidden="1" x14ac:dyDescent="0.3">
      <c r="A4" s="674"/>
      <c r="B4" s="673"/>
      <c r="C4" s="673"/>
      <c r="D4" s="673"/>
      <c r="E4" s="673"/>
      <c r="F4" s="673"/>
      <c r="G4" s="673"/>
      <c r="H4" s="673"/>
      <c r="I4" s="673"/>
      <c r="J4" s="673"/>
      <c r="K4" s="673"/>
      <c r="L4" s="673"/>
      <c r="M4" s="229"/>
    </row>
    <row r="5" spans="1:13" s="284" customFormat="1" ht="18.75" x14ac:dyDescent="0.3">
      <c r="A5" s="895" t="s">
        <v>9</v>
      </c>
      <c r="B5" s="895"/>
      <c r="C5" s="895"/>
      <c r="D5" s="895"/>
      <c r="E5" s="895"/>
      <c r="F5" s="895"/>
      <c r="G5" s="895"/>
      <c r="H5" s="895"/>
      <c r="I5" s="895"/>
      <c r="J5" s="895"/>
      <c r="K5" s="895"/>
      <c r="L5" s="895"/>
      <c r="M5" s="229"/>
    </row>
    <row r="6" spans="1:13" s="233" customFormat="1" ht="24.6" customHeight="1" x14ac:dyDescent="0.3">
      <c r="A6" s="895" t="s">
        <v>520</v>
      </c>
      <c r="B6" s="895"/>
      <c r="C6" s="895"/>
      <c r="D6" s="895"/>
      <c r="E6" s="895"/>
      <c r="F6" s="895"/>
      <c r="G6" s="895"/>
      <c r="H6" s="895"/>
      <c r="I6" s="895"/>
      <c r="J6" s="895"/>
      <c r="K6" s="895"/>
      <c r="L6" s="895"/>
      <c r="M6" s="381"/>
    </row>
    <row r="7" spans="1:13" ht="15" customHeight="1" x14ac:dyDescent="0.25">
      <c r="A7" s="673"/>
      <c r="B7" s="673"/>
      <c r="C7" s="673"/>
      <c r="D7" s="673"/>
      <c r="E7" s="673"/>
      <c r="F7" s="673"/>
      <c r="G7" s="673"/>
      <c r="H7" s="673"/>
      <c r="I7" s="673"/>
      <c r="J7" s="673"/>
      <c r="K7" s="673"/>
      <c r="L7" s="77" t="s">
        <v>292</v>
      </c>
      <c r="M7" s="383"/>
    </row>
    <row r="8" spans="1:13" ht="50.25" customHeight="1" x14ac:dyDescent="0.2">
      <c r="A8" s="675" t="s">
        <v>13</v>
      </c>
      <c r="B8" s="676" t="s">
        <v>23</v>
      </c>
      <c r="C8" s="675" t="s">
        <v>15</v>
      </c>
      <c r="D8" s="676" t="s">
        <v>31</v>
      </c>
      <c r="E8" s="676" t="s">
        <v>32</v>
      </c>
      <c r="F8" s="676" t="s">
        <v>33</v>
      </c>
      <c r="G8" s="676" t="s">
        <v>34</v>
      </c>
      <c r="H8" s="676" t="s">
        <v>35</v>
      </c>
      <c r="I8" s="676" t="s">
        <v>36</v>
      </c>
      <c r="J8" s="676" t="s">
        <v>16</v>
      </c>
      <c r="K8" s="676" t="s">
        <v>37</v>
      </c>
      <c r="L8" s="676" t="s">
        <v>361</v>
      </c>
    </row>
    <row r="9" spans="1:13" s="247" customFormat="1" ht="26.45" customHeight="1" x14ac:dyDescent="0.2">
      <c r="A9" s="677" t="s">
        <v>423</v>
      </c>
      <c r="B9" s="678">
        <v>9070980</v>
      </c>
      <c r="C9" s="678">
        <v>1879783</v>
      </c>
      <c r="D9" s="678">
        <v>1691756</v>
      </c>
      <c r="E9" s="678">
        <v>288388</v>
      </c>
      <c r="F9" s="678">
        <v>1435975</v>
      </c>
      <c r="G9" s="678">
        <v>1251212</v>
      </c>
      <c r="H9" s="678">
        <v>562009</v>
      </c>
      <c r="I9" s="678">
        <v>561855</v>
      </c>
      <c r="J9" s="678">
        <v>759024</v>
      </c>
      <c r="K9" s="678">
        <v>392952</v>
      </c>
      <c r="L9" s="678">
        <v>248026</v>
      </c>
    </row>
    <row r="10" spans="1:13" s="247" customFormat="1" ht="26.45" customHeight="1" x14ac:dyDescent="0.2">
      <c r="A10" s="677" t="s">
        <v>424</v>
      </c>
      <c r="B10" s="678">
        <v>9797396</v>
      </c>
      <c r="C10" s="678">
        <v>1992556</v>
      </c>
      <c r="D10" s="678">
        <v>1860511</v>
      </c>
      <c r="E10" s="678">
        <v>315171</v>
      </c>
      <c r="F10" s="678">
        <v>1530414</v>
      </c>
      <c r="G10" s="678">
        <v>1366561</v>
      </c>
      <c r="H10" s="678">
        <v>613634</v>
      </c>
      <c r="I10" s="678">
        <v>615651</v>
      </c>
      <c r="J10" s="678">
        <v>830480</v>
      </c>
      <c r="K10" s="678">
        <v>423403</v>
      </c>
      <c r="L10" s="678">
        <v>249015</v>
      </c>
    </row>
    <row r="11" spans="1:13" s="604" customFormat="1" ht="18.95" customHeight="1" x14ac:dyDescent="0.2">
      <c r="A11" s="681" t="s">
        <v>425</v>
      </c>
      <c r="B11" s="682">
        <v>7374898</v>
      </c>
      <c r="C11" s="682">
        <v>1623539</v>
      </c>
      <c r="D11" s="682">
        <v>1308924</v>
      </c>
      <c r="E11" s="682">
        <v>222701</v>
      </c>
      <c r="F11" s="682">
        <v>1241781</v>
      </c>
      <c r="G11" s="682">
        <v>984433</v>
      </c>
      <c r="H11" s="682">
        <v>437514</v>
      </c>
      <c r="I11" s="682">
        <v>440583</v>
      </c>
      <c r="J11" s="682">
        <v>592304</v>
      </c>
      <c r="K11" s="682">
        <v>323157</v>
      </c>
      <c r="L11" s="682">
        <v>199962</v>
      </c>
    </row>
    <row r="12" spans="1:13" s="604" customFormat="1" ht="18.95" customHeight="1" x14ac:dyDescent="0.2">
      <c r="A12" s="300" t="s">
        <v>426</v>
      </c>
      <c r="B12" s="684">
        <v>1185501</v>
      </c>
      <c r="C12" s="684">
        <v>176325</v>
      </c>
      <c r="D12" s="684">
        <v>300762</v>
      </c>
      <c r="E12" s="684">
        <v>50108</v>
      </c>
      <c r="F12" s="684">
        <v>89379</v>
      </c>
      <c r="G12" s="684">
        <v>200375</v>
      </c>
      <c r="H12" s="684">
        <v>89960</v>
      </c>
      <c r="I12" s="684">
        <v>88379</v>
      </c>
      <c r="J12" s="684">
        <v>127600</v>
      </c>
      <c r="K12" s="684">
        <v>55136</v>
      </c>
      <c r="L12" s="684">
        <v>7477</v>
      </c>
    </row>
    <row r="13" spans="1:13" s="604" customFormat="1" ht="18.95" customHeight="1" thickBot="1" x14ac:dyDescent="0.25">
      <c r="A13" s="330" t="s">
        <v>427</v>
      </c>
      <c r="B13" s="683">
        <v>1236997</v>
      </c>
      <c r="C13" s="683">
        <v>192692</v>
      </c>
      <c r="D13" s="683">
        <v>250825</v>
      </c>
      <c r="E13" s="683">
        <v>42362</v>
      </c>
      <c r="F13" s="683">
        <v>199254</v>
      </c>
      <c r="G13" s="683">
        <v>181753</v>
      </c>
      <c r="H13" s="683">
        <v>86160</v>
      </c>
      <c r="I13" s="683">
        <v>86689</v>
      </c>
      <c r="J13" s="683">
        <v>110576</v>
      </c>
      <c r="K13" s="683">
        <v>45110</v>
      </c>
      <c r="L13" s="683">
        <v>41576</v>
      </c>
    </row>
    <row r="14" spans="1:13" s="247" customFormat="1" ht="26.25" customHeight="1" thickTop="1" x14ac:dyDescent="0.2">
      <c r="A14" s="677" t="s">
        <v>421</v>
      </c>
      <c r="B14" s="678">
        <v>9970405</v>
      </c>
      <c r="C14" s="678">
        <v>2030484</v>
      </c>
      <c r="D14" s="678">
        <v>1917063</v>
      </c>
      <c r="E14" s="678">
        <v>327903</v>
      </c>
      <c r="F14" s="678">
        <v>1550101</v>
      </c>
      <c r="G14" s="678">
        <v>1384706</v>
      </c>
      <c r="H14" s="678">
        <v>623418</v>
      </c>
      <c r="I14" s="678">
        <v>624417</v>
      </c>
      <c r="J14" s="678">
        <v>837543</v>
      </c>
      <c r="K14" s="678">
        <v>425297</v>
      </c>
      <c r="L14" s="788">
        <v>249473</v>
      </c>
    </row>
    <row r="15" spans="1:13" s="604" customFormat="1" ht="18.95" customHeight="1" x14ac:dyDescent="0.2">
      <c r="A15" s="681" t="s">
        <v>502</v>
      </c>
      <c r="B15" s="682">
        <v>1837127</v>
      </c>
      <c r="C15" s="682">
        <v>1503056</v>
      </c>
      <c r="D15" s="682">
        <v>245685</v>
      </c>
      <c r="E15" s="682">
        <v>26753</v>
      </c>
      <c r="F15" s="682">
        <v>9420</v>
      </c>
      <c r="G15" s="682">
        <v>10883</v>
      </c>
      <c r="H15" s="682">
        <v>4572</v>
      </c>
      <c r="I15" s="682">
        <v>3595</v>
      </c>
      <c r="J15" s="682">
        <v>3284</v>
      </c>
      <c r="K15" s="682">
        <v>1588</v>
      </c>
      <c r="L15" s="682">
        <v>28291</v>
      </c>
    </row>
    <row r="16" spans="1:13" s="604" customFormat="1" ht="18.95" customHeight="1" x14ac:dyDescent="0.2">
      <c r="A16" s="786" t="s">
        <v>503</v>
      </c>
      <c r="B16" s="684">
        <v>1278568</v>
      </c>
      <c r="C16" s="684">
        <v>126600</v>
      </c>
      <c r="D16" s="684">
        <v>1057413</v>
      </c>
      <c r="E16" s="684">
        <v>24307</v>
      </c>
      <c r="F16" s="684">
        <v>15181</v>
      </c>
      <c r="G16" s="684">
        <v>7813</v>
      </c>
      <c r="H16" s="684">
        <v>1791</v>
      </c>
      <c r="I16" s="684">
        <v>1589</v>
      </c>
      <c r="J16" s="684">
        <v>1422</v>
      </c>
      <c r="K16" s="684">
        <v>298</v>
      </c>
      <c r="L16" s="684">
        <v>42154</v>
      </c>
    </row>
    <row r="17" spans="1:12" s="604" customFormat="1" ht="18.95" customHeight="1" x14ac:dyDescent="0.2">
      <c r="A17" s="786" t="s">
        <v>504</v>
      </c>
      <c r="B17" s="684">
        <v>223320</v>
      </c>
      <c r="C17" s="684">
        <v>6288</v>
      </c>
      <c r="D17" s="684">
        <v>13858</v>
      </c>
      <c r="E17" s="684">
        <v>170144</v>
      </c>
      <c r="F17" s="684">
        <v>262</v>
      </c>
      <c r="G17" s="684">
        <v>6257</v>
      </c>
      <c r="H17" s="684">
        <v>158</v>
      </c>
      <c r="I17" s="684">
        <v>158</v>
      </c>
      <c r="J17" s="684">
        <v>155</v>
      </c>
      <c r="K17" s="684">
        <v>38</v>
      </c>
      <c r="L17" s="684">
        <v>26002</v>
      </c>
    </row>
    <row r="18" spans="1:12" s="604" customFormat="1" ht="18.95" customHeight="1" x14ac:dyDescent="0.2">
      <c r="A18" s="786" t="s">
        <v>505</v>
      </c>
      <c r="B18" s="684">
        <v>1293318</v>
      </c>
      <c r="C18" s="684">
        <v>9505</v>
      </c>
      <c r="D18" s="684">
        <v>30253</v>
      </c>
      <c r="E18" s="684">
        <v>807</v>
      </c>
      <c r="F18" s="684">
        <v>1199179</v>
      </c>
      <c r="G18" s="684">
        <v>7552</v>
      </c>
      <c r="H18" s="684">
        <v>2225</v>
      </c>
      <c r="I18" s="684">
        <v>12641</v>
      </c>
      <c r="J18" s="684">
        <v>2252</v>
      </c>
      <c r="K18" s="684">
        <v>351</v>
      </c>
      <c r="L18" s="684">
        <v>28553</v>
      </c>
    </row>
    <row r="19" spans="1:12" s="604" customFormat="1" ht="18.95" customHeight="1" x14ac:dyDescent="0.2">
      <c r="A19" s="786" t="s">
        <v>506</v>
      </c>
      <c r="B19" s="684">
        <v>1021252</v>
      </c>
      <c r="C19" s="684">
        <v>5713</v>
      </c>
      <c r="D19" s="684">
        <v>4966</v>
      </c>
      <c r="E19" s="684">
        <v>10937</v>
      </c>
      <c r="F19" s="684">
        <v>3647</v>
      </c>
      <c r="G19" s="684">
        <v>951106</v>
      </c>
      <c r="H19" s="684">
        <v>6243</v>
      </c>
      <c r="I19" s="684">
        <v>2111</v>
      </c>
      <c r="J19" s="684">
        <v>1161</v>
      </c>
      <c r="K19" s="684">
        <v>260</v>
      </c>
      <c r="L19" s="684">
        <v>35108</v>
      </c>
    </row>
    <row r="20" spans="1:12" s="604" customFormat="1" ht="18.95" customHeight="1" x14ac:dyDescent="0.2">
      <c r="A20" s="786" t="s">
        <v>507</v>
      </c>
      <c r="B20" s="684">
        <v>440744</v>
      </c>
      <c r="C20" s="684">
        <v>2478</v>
      </c>
      <c r="D20" s="684">
        <v>1093</v>
      </c>
      <c r="E20" s="684">
        <v>211</v>
      </c>
      <c r="F20" s="684">
        <v>800</v>
      </c>
      <c r="G20" s="684">
        <v>5422</v>
      </c>
      <c r="H20" s="684">
        <v>420104</v>
      </c>
      <c r="I20" s="684">
        <v>902</v>
      </c>
      <c r="J20" s="684">
        <v>1449</v>
      </c>
      <c r="K20" s="684">
        <v>162</v>
      </c>
      <c r="L20" s="684">
        <v>8123</v>
      </c>
    </row>
    <row r="21" spans="1:12" s="604" customFormat="1" ht="18.95" customHeight="1" x14ac:dyDescent="0.2">
      <c r="A21" s="786" t="s">
        <v>508</v>
      </c>
      <c r="B21" s="684">
        <v>475505</v>
      </c>
      <c r="C21" s="684">
        <v>2973</v>
      </c>
      <c r="D21" s="684">
        <v>1798</v>
      </c>
      <c r="E21" s="684">
        <v>312</v>
      </c>
      <c r="F21" s="684">
        <v>24325</v>
      </c>
      <c r="G21" s="684">
        <v>3943</v>
      </c>
      <c r="H21" s="684">
        <v>2975</v>
      </c>
      <c r="I21" s="684">
        <v>421461</v>
      </c>
      <c r="J21" s="684">
        <v>3232</v>
      </c>
      <c r="K21" s="684">
        <v>228</v>
      </c>
      <c r="L21" s="684">
        <v>14258</v>
      </c>
    </row>
    <row r="22" spans="1:12" s="604" customFormat="1" ht="18.95" customHeight="1" x14ac:dyDescent="0.2">
      <c r="A22" s="786" t="s">
        <v>509</v>
      </c>
      <c r="B22" s="684">
        <v>606628</v>
      </c>
      <c r="C22" s="684">
        <v>2153</v>
      </c>
      <c r="D22" s="684">
        <v>1194</v>
      </c>
      <c r="E22" s="684">
        <v>219</v>
      </c>
      <c r="F22" s="684">
        <v>1308</v>
      </c>
      <c r="G22" s="684">
        <v>1530</v>
      </c>
      <c r="H22" s="684">
        <v>4869</v>
      </c>
      <c r="I22" s="684">
        <v>3250</v>
      </c>
      <c r="J22" s="684">
        <v>580574</v>
      </c>
      <c r="K22" s="684">
        <v>1264</v>
      </c>
      <c r="L22" s="684">
        <v>10267</v>
      </c>
    </row>
    <row r="23" spans="1:12" s="604" customFormat="1" ht="18.95" customHeight="1" x14ac:dyDescent="0.2">
      <c r="A23" s="786" t="s">
        <v>510</v>
      </c>
      <c r="B23" s="684">
        <v>332630</v>
      </c>
      <c r="C23" s="684">
        <v>1143</v>
      </c>
      <c r="D23" s="684">
        <v>427</v>
      </c>
      <c r="E23" s="684">
        <v>80</v>
      </c>
      <c r="F23" s="684">
        <v>392</v>
      </c>
      <c r="G23" s="684">
        <v>465</v>
      </c>
      <c r="H23" s="684">
        <v>299</v>
      </c>
      <c r="I23" s="684">
        <v>355</v>
      </c>
      <c r="J23" s="684">
        <v>1923</v>
      </c>
      <c r="K23" s="684">
        <v>319891</v>
      </c>
      <c r="L23" s="684">
        <v>7655</v>
      </c>
    </row>
    <row r="24" spans="1:12" s="604" customFormat="1" ht="18.95" customHeight="1" x14ac:dyDescent="0.2">
      <c r="A24" s="786" t="s">
        <v>511</v>
      </c>
      <c r="B24" s="684">
        <v>211912</v>
      </c>
      <c r="C24" s="684">
        <v>28653</v>
      </c>
      <c r="D24" s="684">
        <v>45716</v>
      </c>
      <c r="E24" s="684">
        <v>4697</v>
      </c>
      <c r="F24" s="684">
        <v>26803</v>
      </c>
      <c r="G24" s="684">
        <v>37672</v>
      </c>
      <c r="H24" s="684">
        <v>18939</v>
      </c>
      <c r="I24" s="684">
        <v>16033</v>
      </c>
      <c r="J24" s="684">
        <v>26065</v>
      </c>
      <c r="K24" s="684">
        <v>5602</v>
      </c>
      <c r="L24" s="684">
        <v>1732</v>
      </c>
    </row>
    <row r="25" spans="1:12" s="604" customFormat="1" ht="18.95" customHeight="1" x14ac:dyDescent="0.2">
      <c r="A25" s="786" t="s">
        <v>512</v>
      </c>
      <c r="B25" s="684">
        <v>979883</v>
      </c>
      <c r="C25" s="684">
        <v>148275</v>
      </c>
      <c r="D25" s="684">
        <v>257015</v>
      </c>
      <c r="E25" s="684">
        <v>45646</v>
      </c>
      <c r="F25" s="684">
        <v>62781</v>
      </c>
      <c r="G25" s="684">
        <v>163880</v>
      </c>
      <c r="H25" s="684">
        <v>71561</v>
      </c>
      <c r="I25" s="684">
        <v>72851</v>
      </c>
      <c r="J25" s="684">
        <v>102394</v>
      </c>
      <c r="K25" s="684">
        <v>49733</v>
      </c>
      <c r="L25" s="684">
        <v>5747</v>
      </c>
    </row>
    <row r="26" spans="1:12" s="604" customFormat="1" ht="18.95" customHeight="1" x14ac:dyDescent="0.2">
      <c r="A26" s="786" t="s">
        <v>464</v>
      </c>
      <c r="B26" s="684">
        <v>938670</v>
      </c>
      <c r="C26" s="684">
        <v>189689</v>
      </c>
      <c r="D26" s="684">
        <v>172193</v>
      </c>
      <c r="E26" s="684">
        <v>30052</v>
      </c>
      <c r="F26" s="684">
        <v>129619</v>
      </c>
      <c r="G26" s="684">
        <v>120858</v>
      </c>
      <c r="H26" s="684">
        <v>60640</v>
      </c>
      <c r="I26" s="684">
        <v>67300</v>
      </c>
      <c r="J26" s="684">
        <v>88149</v>
      </c>
      <c r="K26" s="684">
        <v>38927</v>
      </c>
      <c r="L26" s="684">
        <v>41243</v>
      </c>
    </row>
    <row r="27" spans="1:12" s="604" customFormat="1" ht="18.95" customHeight="1" x14ac:dyDescent="0.2">
      <c r="A27" s="787" t="s">
        <v>465</v>
      </c>
      <c r="B27" s="685">
        <v>330848</v>
      </c>
      <c r="C27" s="685">
        <v>3958</v>
      </c>
      <c r="D27" s="685">
        <v>85452</v>
      </c>
      <c r="E27" s="685">
        <v>13738</v>
      </c>
      <c r="F27" s="685">
        <v>76384</v>
      </c>
      <c r="G27" s="685">
        <v>67325</v>
      </c>
      <c r="H27" s="685">
        <v>29042</v>
      </c>
      <c r="I27" s="685">
        <v>22171</v>
      </c>
      <c r="J27" s="685">
        <v>25483</v>
      </c>
      <c r="K27" s="685">
        <v>6955</v>
      </c>
      <c r="L27" s="685">
        <v>340</v>
      </c>
    </row>
    <row r="28" spans="1:12" ht="15.75" customHeight="1" x14ac:dyDescent="0.2">
      <c r="A28" s="393" t="s">
        <v>362</v>
      </c>
      <c r="B28" s="394"/>
      <c r="C28" s="394"/>
      <c r="D28" s="394"/>
      <c r="E28" s="394"/>
      <c r="F28" s="394"/>
    </row>
    <row r="29" spans="1:12" x14ac:dyDescent="0.2">
      <c r="A29" s="393" t="s">
        <v>364</v>
      </c>
      <c r="B29" s="394"/>
      <c r="C29" s="679"/>
      <c r="D29" s="679"/>
      <c r="E29" s="679"/>
      <c r="F29" s="679"/>
    </row>
    <row r="30" spans="1:12" x14ac:dyDescent="0.2">
      <c r="A30" s="393" t="s">
        <v>428</v>
      </c>
      <c r="B30" s="394"/>
      <c r="C30" s="394"/>
      <c r="D30" s="394"/>
      <c r="E30" s="394"/>
      <c r="F30" s="394"/>
    </row>
    <row r="31" spans="1:12" x14ac:dyDescent="0.2">
      <c r="A31" s="393" t="s">
        <v>429</v>
      </c>
      <c r="B31" s="394"/>
      <c r="C31" s="394"/>
      <c r="D31" s="394"/>
      <c r="E31" s="394"/>
      <c r="F31" s="394"/>
    </row>
    <row r="32" spans="1:12" x14ac:dyDescent="0.2">
      <c r="A32" s="393"/>
      <c r="B32" s="394"/>
      <c r="C32" s="394"/>
      <c r="D32" s="394"/>
      <c r="E32" s="394"/>
      <c r="F32" s="394"/>
    </row>
    <row r="33" spans="3:6" x14ac:dyDescent="0.2">
      <c r="C33" s="680"/>
      <c r="D33" s="680"/>
      <c r="E33" s="680"/>
      <c r="F33" s="680"/>
    </row>
  </sheetData>
  <mergeCells count="3">
    <mergeCell ref="A2:L2"/>
    <mergeCell ref="A5:L5"/>
    <mergeCell ref="A6:L6"/>
  </mergeCells>
  <printOptions horizontalCentered="1"/>
  <pageMargins left="0.19685039370078741" right="0.19685039370078741" top="0.43" bottom="0.23622047244094491" header="0.15748031496062992" footer="0.15748031496062992"/>
  <pageSetup paperSize="9" scale="86" orientation="landscape" blackAndWhite="1" horizontalDpi="300" verticalDpi="300" r:id="rId1"/>
  <headerFooter alignWithMargins="0"/>
  <colBreaks count="1" manualBreakCount="1">
    <brk id="12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showGridLines="0" zoomScaleNormal="100" workbookViewId="0"/>
  </sheetViews>
  <sheetFormatPr baseColWidth="10" defaultColWidth="11.42578125" defaultRowHeight="12.75" x14ac:dyDescent="0.2"/>
  <cols>
    <col min="1" max="1" width="35.7109375" style="268" customWidth="1"/>
    <col min="2" max="2" width="12.42578125" style="237" customWidth="1"/>
    <col min="3" max="13" width="11.7109375" style="237" customWidth="1"/>
    <col min="14" max="16384" width="11.42578125" style="237"/>
  </cols>
  <sheetData>
    <row r="1" spans="1:13" s="226" customFormat="1" ht="10.15" customHeight="1" x14ac:dyDescent="0.2">
      <c r="A1" s="673"/>
      <c r="B1" s="673"/>
      <c r="C1" s="673"/>
      <c r="D1" s="673"/>
      <c r="E1" s="673"/>
      <c r="F1" s="673"/>
      <c r="G1" s="673"/>
      <c r="H1" s="673"/>
      <c r="I1" s="673"/>
      <c r="J1" s="673"/>
      <c r="K1" s="673"/>
      <c r="L1" s="673"/>
      <c r="M1" s="227"/>
    </row>
    <row r="2" spans="1:13" s="284" customFormat="1" ht="34.15" customHeight="1" x14ac:dyDescent="0.3">
      <c r="A2" s="894" t="s">
        <v>430</v>
      </c>
      <c r="B2" s="894"/>
      <c r="C2" s="894"/>
      <c r="D2" s="894"/>
      <c r="E2" s="894"/>
      <c r="F2" s="894"/>
      <c r="G2" s="894"/>
      <c r="H2" s="894"/>
      <c r="I2" s="894"/>
      <c r="J2" s="894"/>
      <c r="K2" s="894"/>
      <c r="L2" s="894"/>
      <c r="M2" s="229"/>
    </row>
    <row r="3" spans="1:13" s="284" customFormat="1" ht="18.75" hidden="1" x14ac:dyDescent="0.3">
      <c r="A3" s="674"/>
      <c r="B3" s="673"/>
      <c r="C3" s="673"/>
      <c r="D3" s="673"/>
      <c r="E3" s="673"/>
      <c r="F3" s="673"/>
      <c r="G3" s="673"/>
      <c r="H3" s="673"/>
      <c r="I3" s="673"/>
      <c r="J3" s="673"/>
      <c r="K3" s="673"/>
      <c r="L3" s="673"/>
      <c r="M3" s="229"/>
    </row>
    <row r="4" spans="1:13" s="284" customFormat="1" ht="18.75" hidden="1" x14ac:dyDescent="0.3">
      <c r="A4" s="674"/>
      <c r="B4" s="673"/>
      <c r="C4" s="673"/>
      <c r="D4" s="673"/>
      <c r="E4" s="673"/>
      <c r="F4" s="673"/>
      <c r="G4" s="673"/>
      <c r="H4" s="673"/>
      <c r="I4" s="673"/>
      <c r="J4" s="673"/>
      <c r="K4" s="673"/>
      <c r="L4" s="673"/>
      <c r="M4" s="229"/>
    </row>
    <row r="5" spans="1:13" s="284" customFormat="1" ht="18.75" x14ac:dyDescent="0.3">
      <c r="A5" s="895" t="s">
        <v>9</v>
      </c>
      <c r="B5" s="895"/>
      <c r="C5" s="895"/>
      <c r="D5" s="895"/>
      <c r="E5" s="895"/>
      <c r="F5" s="895"/>
      <c r="G5" s="895"/>
      <c r="H5" s="895"/>
      <c r="I5" s="895"/>
      <c r="J5" s="895"/>
      <c r="K5" s="895"/>
      <c r="L5" s="895"/>
      <c r="M5" s="229"/>
    </row>
    <row r="6" spans="1:13" s="233" customFormat="1" ht="24.6" customHeight="1" x14ac:dyDescent="0.3">
      <c r="A6" s="895" t="s">
        <v>520</v>
      </c>
      <c r="B6" s="895"/>
      <c r="C6" s="895"/>
      <c r="D6" s="895"/>
      <c r="E6" s="895"/>
      <c r="F6" s="895"/>
      <c r="G6" s="895"/>
      <c r="H6" s="895"/>
      <c r="I6" s="895"/>
      <c r="J6" s="895"/>
      <c r="K6" s="895"/>
      <c r="L6" s="895"/>
      <c r="M6" s="381"/>
    </row>
    <row r="7" spans="1:13" ht="15" customHeight="1" x14ac:dyDescent="0.25">
      <c r="A7" s="673"/>
      <c r="B7" s="673"/>
      <c r="C7" s="673"/>
      <c r="D7" s="673"/>
      <c r="E7" s="673"/>
      <c r="F7" s="673"/>
      <c r="G7" s="673"/>
      <c r="H7" s="673"/>
      <c r="I7" s="673"/>
      <c r="J7" s="673"/>
      <c r="K7" s="673"/>
      <c r="L7" s="77" t="s">
        <v>376</v>
      </c>
      <c r="M7" s="383"/>
    </row>
    <row r="8" spans="1:13" ht="50.25" customHeight="1" x14ac:dyDescent="0.2">
      <c r="A8" s="675" t="s">
        <v>13</v>
      </c>
      <c r="B8" s="676" t="s">
        <v>23</v>
      </c>
      <c r="C8" s="675" t="s">
        <v>15</v>
      </c>
      <c r="D8" s="676" t="s">
        <v>31</v>
      </c>
      <c r="E8" s="676" t="s">
        <v>32</v>
      </c>
      <c r="F8" s="676" t="s">
        <v>33</v>
      </c>
      <c r="G8" s="676" t="s">
        <v>34</v>
      </c>
      <c r="H8" s="676" t="s">
        <v>35</v>
      </c>
      <c r="I8" s="676" t="s">
        <v>36</v>
      </c>
      <c r="J8" s="676" t="s">
        <v>16</v>
      </c>
      <c r="K8" s="676" t="s">
        <v>37</v>
      </c>
      <c r="L8" s="676" t="s">
        <v>361</v>
      </c>
    </row>
    <row r="9" spans="1:13" s="247" customFormat="1" ht="26.45" customHeight="1" x14ac:dyDescent="0.2">
      <c r="A9" s="677" t="s">
        <v>423</v>
      </c>
      <c r="B9" s="678">
        <v>7155886</v>
      </c>
      <c r="C9" s="678">
        <v>1453057</v>
      </c>
      <c r="D9" s="678">
        <v>1335853</v>
      </c>
      <c r="E9" s="678">
        <v>232430</v>
      </c>
      <c r="F9" s="678">
        <v>1118736</v>
      </c>
      <c r="G9" s="678">
        <v>997188</v>
      </c>
      <c r="H9" s="678">
        <v>450105</v>
      </c>
      <c r="I9" s="678">
        <v>445408</v>
      </c>
      <c r="J9" s="678">
        <v>599216</v>
      </c>
      <c r="K9" s="678">
        <v>302864</v>
      </c>
      <c r="L9" s="678">
        <v>221029</v>
      </c>
    </row>
    <row r="10" spans="1:13" s="247" customFormat="1" ht="26.45" customHeight="1" x14ac:dyDescent="0.2">
      <c r="A10" s="677" t="s">
        <v>424</v>
      </c>
      <c r="B10" s="678">
        <v>7412747</v>
      </c>
      <c r="C10" s="678">
        <v>1495060</v>
      </c>
      <c r="D10" s="678">
        <v>1393921</v>
      </c>
      <c r="E10" s="678">
        <v>242892</v>
      </c>
      <c r="F10" s="678">
        <v>1157091</v>
      </c>
      <c r="G10" s="678">
        <v>1038500</v>
      </c>
      <c r="H10" s="678">
        <v>468415</v>
      </c>
      <c r="I10" s="678">
        <v>462979</v>
      </c>
      <c r="J10" s="678">
        <v>620654</v>
      </c>
      <c r="K10" s="678">
        <v>311501</v>
      </c>
      <c r="L10" s="678">
        <v>221734</v>
      </c>
    </row>
    <row r="11" spans="1:13" s="604" customFormat="1" ht="18.95" customHeight="1" x14ac:dyDescent="0.2">
      <c r="A11" s="681" t="s">
        <v>425</v>
      </c>
      <c r="B11" s="682">
        <v>5695360</v>
      </c>
      <c r="C11" s="682">
        <v>1237142</v>
      </c>
      <c r="D11" s="682">
        <v>1004012</v>
      </c>
      <c r="E11" s="682">
        <v>174970</v>
      </c>
      <c r="F11" s="682">
        <v>951581</v>
      </c>
      <c r="G11" s="682">
        <v>764773</v>
      </c>
      <c r="H11" s="682">
        <v>342186</v>
      </c>
      <c r="I11" s="682">
        <v>342112</v>
      </c>
      <c r="J11" s="682">
        <v>457933</v>
      </c>
      <c r="K11" s="682">
        <v>245000</v>
      </c>
      <c r="L11" s="682">
        <v>175651</v>
      </c>
    </row>
    <row r="12" spans="1:13" s="604" customFormat="1" ht="18.95" customHeight="1" x14ac:dyDescent="0.2">
      <c r="A12" s="300" t="s">
        <v>426</v>
      </c>
      <c r="B12" s="684">
        <v>847756</v>
      </c>
      <c r="C12" s="684">
        <v>131574</v>
      </c>
      <c r="D12" s="684">
        <v>211735</v>
      </c>
      <c r="E12" s="684">
        <v>36096</v>
      </c>
      <c r="F12" s="684">
        <v>66530</v>
      </c>
      <c r="G12" s="684">
        <v>144095</v>
      </c>
      <c r="H12" s="684">
        <v>65624</v>
      </c>
      <c r="I12" s="684">
        <v>62130</v>
      </c>
      <c r="J12" s="684">
        <v>87719</v>
      </c>
      <c r="K12" s="684">
        <v>35828</v>
      </c>
      <c r="L12" s="684">
        <v>6425</v>
      </c>
    </row>
    <row r="13" spans="1:13" s="604" customFormat="1" ht="18.95" customHeight="1" thickBot="1" x14ac:dyDescent="0.25">
      <c r="A13" s="330" t="s">
        <v>427</v>
      </c>
      <c r="B13" s="683">
        <v>869631</v>
      </c>
      <c r="C13" s="683">
        <v>126344</v>
      </c>
      <c r="D13" s="683">
        <v>178174</v>
      </c>
      <c r="E13" s="683">
        <v>31826</v>
      </c>
      <c r="F13" s="683">
        <v>138980</v>
      </c>
      <c r="G13" s="683">
        <v>129632</v>
      </c>
      <c r="H13" s="683">
        <v>60605</v>
      </c>
      <c r="I13" s="683">
        <v>58737</v>
      </c>
      <c r="J13" s="683">
        <v>75002</v>
      </c>
      <c r="K13" s="683">
        <v>30673</v>
      </c>
      <c r="L13" s="683">
        <v>39658</v>
      </c>
    </row>
    <row r="14" spans="1:13" s="247" customFormat="1" ht="26.25" customHeight="1" thickTop="1" x14ac:dyDescent="0.2">
      <c r="A14" s="677" t="s">
        <v>421</v>
      </c>
      <c r="B14" s="678">
        <v>7446523</v>
      </c>
      <c r="C14" s="678">
        <v>1500052</v>
      </c>
      <c r="D14" s="678">
        <v>1403360</v>
      </c>
      <c r="E14" s="678">
        <v>244989</v>
      </c>
      <c r="F14" s="678">
        <v>1161950</v>
      </c>
      <c r="G14" s="678">
        <v>1043229</v>
      </c>
      <c r="H14" s="678">
        <v>470909</v>
      </c>
      <c r="I14" s="678">
        <v>465056</v>
      </c>
      <c r="J14" s="678">
        <v>622826</v>
      </c>
      <c r="K14" s="678">
        <v>312117</v>
      </c>
      <c r="L14" s="678">
        <v>222035</v>
      </c>
    </row>
    <row r="15" spans="1:13" s="604" customFormat="1" ht="18.95" customHeight="1" x14ac:dyDescent="0.2">
      <c r="A15" s="681" t="s">
        <v>502</v>
      </c>
      <c r="B15" s="682">
        <v>1367699</v>
      </c>
      <c r="C15" s="682">
        <v>1147444</v>
      </c>
      <c r="D15" s="682">
        <v>155966</v>
      </c>
      <c r="E15" s="682">
        <v>17278</v>
      </c>
      <c r="F15" s="682">
        <v>6087</v>
      </c>
      <c r="G15" s="682">
        <v>6860</v>
      </c>
      <c r="H15" s="682">
        <v>2929</v>
      </c>
      <c r="I15" s="682">
        <v>2407</v>
      </c>
      <c r="J15" s="682">
        <v>2249</v>
      </c>
      <c r="K15" s="682">
        <v>1156</v>
      </c>
      <c r="L15" s="682">
        <v>25323</v>
      </c>
    </row>
    <row r="16" spans="1:13" s="604" customFormat="1" ht="18.95" customHeight="1" x14ac:dyDescent="0.2">
      <c r="A16" s="786" t="s">
        <v>503</v>
      </c>
      <c r="B16" s="684">
        <v>966017</v>
      </c>
      <c r="C16" s="684">
        <v>77465</v>
      </c>
      <c r="D16" s="684">
        <v>820274</v>
      </c>
      <c r="E16" s="684">
        <v>15367</v>
      </c>
      <c r="F16" s="684">
        <v>8757</v>
      </c>
      <c r="G16" s="684">
        <v>4553</v>
      </c>
      <c r="H16" s="684">
        <v>1027</v>
      </c>
      <c r="I16" s="684">
        <v>935</v>
      </c>
      <c r="J16" s="684">
        <v>830</v>
      </c>
      <c r="K16" s="684">
        <v>162</v>
      </c>
      <c r="L16" s="684">
        <v>36647</v>
      </c>
    </row>
    <row r="17" spans="1:12" s="604" customFormat="1" ht="18.95" customHeight="1" x14ac:dyDescent="0.2">
      <c r="A17" s="786" t="s">
        <v>504</v>
      </c>
      <c r="B17" s="684">
        <v>175664</v>
      </c>
      <c r="C17" s="684">
        <v>3599</v>
      </c>
      <c r="D17" s="684">
        <v>8867</v>
      </c>
      <c r="E17" s="684">
        <v>135384</v>
      </c>
      <c r="F17" s="684">
        <v>145</v>
      </c>
      <c r="G17" s="684">
        <v>3774</v>
      </c>
      <c r="H17" s="684">
        <v>97</v>
      </c>
      <c r="I17" s="684">
        <v>90</v>
      </c>
      <c r="J17" s="684">
        <v>85</v>
      </c>
      <c r="K17" s="684">
        <v>20</v>
      </c>
      <c r="L17" s="684">
        <v>23603</v>
      </c>
    </row>
    <row r="18" spans="1:12" s="604" customFormat="1" ht="18.95" customHeight="1" x14ac:dyDescent="0.2">
      <c r="A18" s="786" t="s">
        <v>505</v>
      </c>
      <c r="B18" s="684">
        <v>983577</v>
      </c>
      <c r="C18" s="684">
        <v>5359</v>
      </c>
      <c r="D18" s="684">
        <v>18922</v>
      </c>
      <c r="E18" s="684">
        <v>487</v>
      </c>
      <c r="F18" s="684">
        <v>918759</v>
      </c>
      <c r="G18" s="684">
        <v>4503</v>
      </c>
      <c r="H18" s="684">
        <v>1338</v>
      </c>
      <c r="I18" s="684">
        <v>7753</v>
      </c>
      <c r="J18" s="684">
        <v>1351</v>
      </c>
      <c r="K18" s="684">
        <v>221</v>
      </c>
      <c r="L18" s="684">
        <v>24884</v>
      </c>
    </row>
    <row r="19" spans="1:12" s="604" customFormat="1" ht="18.95" customHeight="1" x14ac:dyDescent="0.2">
      <c r="A19" s="786" t="s">
        <v>506</v>
      </c>
      <c r="B19" s="684">
        <v>790909</v>
      </c>
      <c r="C19" s="684">
        <v>3150</v>
      </c>
      <c r="D19" s="684">
        <v>2866</v>
      </c>
      <c r="E19" s="684">
        <v>7183</v>
      </c>
      <c r="F19" s="684">
        <v>2211</v>
      </c>
      <c r="G19" s="684">
        <v>739789</v>
      </c>
      <c r="H19" s="684">
        <v>3852</v>
      </c>
      <c r="I19" s="684">
        <v>1405</v>
      </c>
      <c r="J19" s="684">
        <v>771</v>
      </c>
      <c r="K19" s="684">
        <v>166</v>
      </c>
      <c r="L19" s="684">
        <v>29516</v>
      </c>
    </row>
    <row r="20" spans="1:12" s="604" customFormat="1" ht="18.95" customHeight="1" x14ac:dyDescent="0.2">
      <c r="A20" s="786" t="s">
        <v>507</v>
      </c>
      <c r="B20" s="684">
        <v>342519</v>
      </c>
      <c r="C20" s="684">
        <v>1202</v>
      </c>
      <c r="D20" s="684">
        <v>598</v>
      </c>
      <c r="E20" s="684">
        <v>114</v>
      </c>
      <c r="F20" s="684">
        <v>411</v>
      </c>
      <c r="G20" s="684">
        <v>2925</v>
      </c>
      <c r="H20" s="684">
        <v>328419</v>
      </c>
      <c r="I20" s="684">
        <v>555</v>
      </c>
      <c r="J20" s="684">
        <v>913</v>
      </c>
      <c r="K20" s="684">
        <v>98</v>
      </c>
      <c r="L20" s="684">
        <v>7284</v>
      </c>
    </row>
    <row r="21" spans="1:12" s="604" customFormat="1" ht="18.95" customHeight="1" x14ac:dyDescent="0.2">
      <c r="A21" s="786" t="s">
        <v>508</v>
      </c>
      <c r="B21" s="684">
        <v>364770</v>
      </c>
      <c r="C21" s="684">
        <v>1620</v>
      </c>
      <c r="D21" s="684">
        <v>1117</v>
      </c>
      <c r="E21" s="684">
        <v>200</v>
      </c>
      <c r="F21" s="684">
        <v>15632</v>
      </c>
      <c r="G21" s="684">
        <v>2398</v>
      </c>
      <c r="H21" s="684">
        <v>1888</v>
      </c>
      <c r="I21" s="684">
        <v>327293</v>
      </c>
      <c r="J21" s="684">
        <v>2005</v>
      </c>
      <c r="K21" s="684">
        <v>148</v>
      </c>
      <c r="L21" s="684">
        <v>12469</v>
      </c>
    </row>
    <row r="22" spans="1:12" s="604" customFormat="1" ht="18.95" customHeight="1" x14ac:dyDescent="0.2">
      <c r="A22" s="786" t="s">
        <v>509</v>
      </c>
      <c r="B22" s="684">
        <v>468157</v>
      </c>
      <c r="C22" s="684">
        <v>1190</v>
      </c>
      <c r="D22" s="684">
        <v>711</v>
      </c>
      <c r="E22" s="684">
        <v>132</v>
      </c>
      <c r="F22" s="684">
        <v>799</v>
      </c>
      <c r="G22" s="684">
        <v>892</v>
      </c>
      <c r="H22" s="684">
        <v>3053</v>
      </c>
      <c r="I22" s="684">
        <v>2121</v>
      </c>
      <c r="J22" s="684">
        <v>449113</v>
      </c>
      <c r="K22" s="684">
        <v>787</v>
      </c>
      <c r="L22" s="684">
        <v>9359</v>
      </c>
    </row>
    <row r="23" spans="1:12" s="604" customFormat="1" ht="18.95" customHeight="1" x14ac:dyDescent="0.2">
      <c r="A23" s="786" t="s">
        <v>510</v>
      </c>
      <c r="B23" s="684">
        <v>252118</v>
      </c>
      <c r="C23" s="684">
        <v>486</v>
      </c>
      <c r="D23" s="684">
        <v>247</v>
      </c>
      <c r="E23" s="684">
        <v>46</v>
      </c>
      <c r="F23" s="684">
        <v>236</v>
      </c>
      <c r="G23" s="684">
        <v>276</v>
      </c>
      <c r="H23" s="684">
        <v>189</v>
      </c>
      <c r="I23" s="684">
        <v>218</v>
      </c>
      <c r="J23" s="684">
        <v>1135</v>
      </c>
      <c r="K23" s="684">
        <v>242427</v>
      </c>
      <c r="L23" s="684">
        <v>6858</v>
      </c>
    </row>
    <row r="24" spans="1:12" s="604" customFormat="1" ht="18.95" customHeight="1" x14ac:dyDescent="0.2">
      <c r="A24" s="786" t="s">
        <v>511</v>
      </c>
      <c r="B24" s="684">
        <v>161818</v>
      </c>
      <c r="C24" s="684">
        <v>21323</v>
      </c>
      <c r="D24" s="684">
        <v>35470</v>
      </c>
      <c r="E24" s="684">
        <v>3646</v>
      </c>
      <c r="F24" s="684">
        <v>20655</v>
      </c>
      <c r="G24" s="684">
        <v>28690</v>
      </c>
      <c r="H24" s="684">
        <v>14555</v>
      </c>
      <c r="I24" s="684">
        <v>11932</v>
      </c>
      <c r="J24" s="684">
        <v>19669</v>
      </c>
      <c r="K24" s="684">
        <v>4308</v>
      </c>
      <c r="L24" s="684">
        <v>1570</v>
      </c>
    </row>
    <row r="25" spans="1:12" s="604" customFormat="1" ht="18.95" customHeight="1" x14ac:dyDescent="0.2">
      <c r="A25" s="786" t="s">
        <v>512</v>
      </c>
      <c r="B25" s="684">
        <v>687393</v>
      </c>
      <c r="C25" s="684">
        <v>110463</v>
      </c>
      <c r="D25" s="684">
        <v>176694</v>
      </c>
      <c r="E25" s="684">
        <v>32505</v>
      </c>
      <c r="F25" s="684">
        <v>45975</v>
      </c>
      <c r="G25" s="684">
        <v>115687</v>
      </c>
      <c r="H25" s="684">
        <v>51210</v>
      </c>
      <c r="I25" s="684">
        <v>50280</v>
      </c>
      <c r="J25" s="684">
        <v>68167</v>
      </c>
      <c r="K25" s="684">
        <v>31555</v>
      </c>
      <c r="L25" s="684">
        <v>4857</v>
      </c>
    </row>
    <row r="26" spans="1:12" s="604" customFormat="1" ht="18.95" customHeight="1" x14ac:dyDescent="0.2">
      <c r="A26" s="786" t="s">
        <v>464</v>
      </c>
      <c r="B26" s="684">
        <v>642807</v>
      </c>
      <c r="C26" s="684">
        <v>124403</v>
      </c>
      <c r="D26" s="684">
        <v>116741</v>
      </c>
      <c r="E26" s="684">
        <v>21463</v>
      </c>
      <c r="F26" s="684">
        <v>86051</v>
      </c>
      <c r="G26" s="684">
        <v>82688</v>
      </c>
      <c r="H26" s="684">
        <v>42058</v>
      </c>
      <c r="I26" s="684">
        <v>44906</v>
      </c>
      <c r="J26" s="684">
        <v>58989</v>
      </c>
      <c r="K26" s="684">
        <v>26139</v>
      </c>
      <c r="L26" s="684">
        <v>39369</v>
      </c>
    </row>
    <row r="27" spans="1:12" s="604" customFormat="1" ht="18.95" customHeight="1" x14ac:dyDescent="0.2">
      <c r="A27" s="787" t="s">
        <v>465</v>
      </c>
      <c r="B27" s="685">
        <v>243075</v>
      </c>
      <c r="C27" s="685">
        <v>2348</v>
      </c>
      <c r="D27" s="685">
        <v>64887</v>
      </c>
      <c r="E27" s="685">
        <v>11184</v>
      </c>
      <c r="F27" s="685">
        <v>56232</v>
      </c>
      <c r="G27" s="685">
        <v>50194</v>
      </c>
      <c r="H27" s="685">
        <v>20294</v>
      </c>
      <c r="I27" s="685">
        <v>15161</v>
      </c>
      <c r="J27" s="685">
        <v>17549</v>
      </c>
      <c r="K27" s="685">
        <v>4930</v>
      </c>
      <c r="L27" s="685">
        <v>296</v>
      </c>
    </row>
    <row r="28" spans="1:12" ht="15.75" customHeight="1" x14ac:dyDescent="0.2">
      <c r="A28" s="393" t="s">
        <v>362</v>
      </c>
      <c r="B28" s="394"/>
      <c r="C28" s="394"/>
      <c r="D28" s="394"/>
      <c r="E28" s="394"/>
      <c r="F28" s="394"/>
    </row>
    <row r="29" spans="1:12" x14ac:dyDescent="0.2">
      <c r="A29" s="393" t="s">
        <v>364</v>
      </c>
      <c r="B29" s="394"/>
      <c r="C29" s="679"/>
      <c r="D29" s="679"/>
      <c r="E29" s="679"/>
      <c r="F29" s="679"/>
    </row>
    <row r="30" spans="1:12" x14ac:dyDescent="0.2">
      <c r="A30" s="393" t="s">
        <v>428</v>
      </c>
      <c r="B30" s="394"/>
      <c r="C30" s="394"/>
      <c r="D30" s="394"/>
      <c r="E30" s="394"/>
      <c r="F30" s="394"/>
    </row>
    <row r="31" spans="1:12" x14ac:dyDescent="0.2">
      <c r="A31" s="393" t="s">
        <v>429</v>
      </c>
      <c r="B31" s="394"/>
      <c r="C31" s="394"/>
      <c r="D31" s="394"/>
      <c r="E31" s="394"/>
      <c r="F31" s="394"/>
    </row>
    <row r="32" spans="1:12" x14ac:dyDescent="0.2">
      <c r="A32" s="393"/>
      <c r="B32" s="394"/>
      <c r="C32" s="394"/>
      <c r="D32" s="394"/>
      <c r="E32" s="394"/>
      <c r="F32" s="394"/>
    </row>
    <row r="33" spans="3:6" x14ac:dyDescent="0.2">
      <c r="C33" s="680"/>
      <c r="D33" s="680"/>
      <c r="E33" s="680"/>
      <c r="F33" s="680"/>
    </row>
  </sheetData>
  <mergeCells count="3">
    <mergeCell ref="A2:L2"/>
    <mergeCell ref="A5:L5"/>
    <mergeCell ref="A6:L6"/>
  </mergeCells>
  <printOptions horizontalCentered="1"/>
  <pageMargins left="0.19685039370078741" right="0.19685039370078741" top="0.43" bottom="0.23622047244094491" header="0.15748031496062992" footer="0.15748031496062992"/>
  <pageSetup paperSize="9" scale="86" orientation="landscape" blackAndWhite="1" horizontalDpi="300" verticalDpi="300" r:id="rId1"/>
  <headerFooter alignWithMargins="0"/>
  <colBreaks count="1" manualBreakCount="1">
    <brk id="12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showGridLines="0" zoomScaleNormal="100" workbookViewId="0"/>
  </sheetViews>
  <sheetFormatPr baseColWidth="10" defaultColWidth="11.42578125" defaultRowHeight="12.75" x14ac:dyDescent="0.2"/>
  <cols>
    <col min="1" max="1" width="35.7109375" style="268" customWidth="1"/>
    <col min="2" max="2" width="12.42578125" style="237" customWidth="1"/>
    <col min="3" max="13" width="11.7109375" style="237" customWidth="1"/>
    <col min="14" max="16384" width="11.42578125" style="237"/>
  </cols>
  <sheetData>
    <row r="1" spans="1:13" s="226" customFormat="1" ht="10.15" customHeight="1" x14ac:dyDescent="0.2">
      <c r="A1" s="673"/>
      <c r="B1" s="673"/>
      <c r="C1" s="673"/>
      <c r="D1" s="673"/>
      <c r="E1" s="673"/>
      <c r="F1" s="673"/>
      <c r="G1" s="673"/>
      <c r="H1" s="673"/>
      <c r="I1" s="673"/>
      <c r="J1" s="673"/>
      <c r="K1" s="673"/>
      <c r="L1" s="673"/>
      <c r="M1" s="227"/>
    </row>
    <row r="2" spans="1:13" s="284" customFormat="1" ht="34.15" customHeight="1" x14ac:dyDescent="0.3">
      <c r="A2" s="894" t="s">
        <v>431</v>
      </c>
      <c r="B2" s="894"/>
      <c r="C2" s="894"/>
      <c r="D2" s="894"/>
      <c r="E2" s="894"/>
      <c r="F2" s="894"/>
      <c r="G2" s="894"/>
      <c r="H2" s="894"/>
      <c r="I2" s="894"/>
      <c r="J2" s="894"/>
      <c r="K2" s="894"/>
      <c r="L2" s="894"/>
      <c r="M2" s="229"/>
    </row>
    <row r="3" spans="1:13" s="284" customFormat="1" ht="18.75" hidden="1" x14ac:dyDescent="0.3">
      <c r="A3" s="674"/>
      <c r="B3" s="673"/>
      <c r="C3" s="673"/>
      <c r="D3" s="673"/>
      <c r="E3" s="673"/>
      <c r="F3" s="673"/>
      <c r="G3" s="673"/>
      <c r="H3" s="673"/>
      <c r="I3" s="673"/>
      <c r="J3" s="673"/>
      <c r="K3" s="673"/>
      <c r="L3" s="673"/>
      <c r="M3" s="229"/>
    </row>
    <row r="4" spans="1:13" s="284" customFormat="1" ht="18.75" hidden="1" x14ac:dyDescent="0.3">
      <c r="A4" s="674"/>
      <c r="B4" s="673"/>
      <c r="C4" s="673"/>
      <c r="D4" s="673"/>
      <c r="E4" s="673"/>
      <c r="F4" s="673"/>
      <c r="G4" s="673"/>
      <c r="H4" s="673"/>
      <c r="I4" s="673"/>
      <c r="J4" s="673"/>
      <c r="K4" s="673"/>
      <c r="L4" s="673"/>
      <c r="M4" s="229"/>
    </row>
    <row r="5" spans="1:13" s="284" customFormat="1" ht="18.75" x14ac:dyDescent="0.3">
      <c r="A5" s="895" t="s">
        <v>9</v>
      </c>
      <c r="B5" s="895"/>
      <c r="C5" s="895"/>
      <c r="D5" s="895"/>
      <c r="E5" s="895"/>
      <c r="F5" s="895"/>
      <c r="G5" s="895"/>
      <c r="H5" s="895"/>
      <c r="I5" s="895"/>
      <c r="J5" s="895"/>
      <c r="K5" s="895"/>
      <c r="L5" s="895"/>
      <c r="M5" s="229"/>
    </row>
    <row r="6" spans="1:13" s="233" customFormat="1" ht="24.6" customHeight="1" x14ac:dyDescent="0.3">
      <c r="A6" s="895" t="s">
        <v>520</v>
      </c>
      <c r="B6" s="895"/>
      <c r="C6" s="895"/>
      <c r="D6" s="895"/>
      <c r="E6" s="895"/>
      <c r="F6" s="895"/>
      <c r="G6" s="895"/>
      <c r="H6" s="895"/>
      <c r="I6" s="895"/>
      <c r="J6" s="895"/>
      <c r="K6" s="895"/>
      <c r="L6" s="895"/>
      <c r="M6" s="381"/>
    </row>
    <row r="7" spans="1:13" ht="15" customHeight="1" x14ac:dyDescent="0.25">
      <c r="A7" s="673"/>
      <c r="B7" s="673"/>
      <c r="C7" s="673"/>
      <c r="D7" s="673"/>
      <c r="E7" s="673"/>
      <c r="F7" s="673"/>
      <c r="G7" s="673"/>
      <c r="H7" s="673"/>
      <c r="I7" s="673"/>
      <c r="J7" s="673"/>
      <c r="K7" s="673"/>
      <c r="L7" s="77" t="s">
        <v>377</v>
      </c>
      <c r="M7" s="383"/>
    </row>
    <row r="8" spans="1:13" ht="50.25" customHeight="1" x14ac:dyDescent="0.2">
      <c r="A8" s="675" t="s">
        <v>13</v>
      </c>
      <c r="B8" s="676" t="s">
        <v>23</v>
      </c>
      <c r="C8" s="675" t="s">
        <v>15</v>
      </c>
      <c r="D8" s="676" t="s">
        <v>31</v>
      </c>
      <c r="E8" s="676" t="s">
        <v>32</v>
      </c>
      <c r="F8" s="676" t="s">
        <v>33</v>
      </c>
      <c r="G8" s="676" t="s">
        <v>34</v>
      </c>
      <c r="H8" s="676" t="s">
        <v>35</v>
      </c>
      <c r="I8" s="676" t="s">
        <v>36</v>
      </c>
      <c r="J8" s="676" t="s">
        <v>16</v>
      </c>
      <c r="K8" s="676" t="s">
        <v>37</v>
      </c>
      <c r="L8" s="676" t="s">
        <v>361</v>
      </c>
    </row>
    <row r="9" spans="1:13" s="247" customFormat="1" ht="26.45" customHeight="1" x14ac:dyDescent="0.2">
      <c r="A9" s="677" t="s">
        <v>423</v>
      </c>
      <c r="B9" s="678">
        <v>1915094</v>
      </c>
      <c r="C9" s="678">
        <v>426726</v>
      </c>
      <c r="D9" s="678">
        <v>355903</v>
      </c>
      <c r="E9" s="678">
        <v>55958</v>
      </c>
      <c r="F9" s="678">
        <v>317239</v>
      </c>
      <c r="G9" s="678">
        <v>254024</v>
      </c>
      <c r="H9" s="678">
        <v>111904</v>
      </c>
      <c r="I9" s="678">
        <v>116447</v>
      </c>
      <c r="J9" s="678">
        <v>159808</v>
      </c>
      <c r="K9" s="678">
        <v>90088</v>
      </c>
      <c r="L9" s="678">
        <v>26997</v>
      </c>
    </row>
    <row r="10" spans="1:13" s="247" customFormat="1" ht="26.45" customHeight="1" x14ac:dyDescent="0.2">
      <c r="A10" s="677" t="s">
        <v>424</v>
      </c>
      <c r="B10" s="678">
        <v>2384649</v>
      </c>
      <c r="C10" s="678">
        <v>497496</v>
      </c>
      <c r="D10" s="678">
        <v>466590</v>
      </c>
      <c r="E10" s="678">
        <v>72279</v>
      </c>
      <c r="F10" s="678">
        <v>373323</v>
      </c>
      <c r="G10" s="678">
        <v>328061</v>
      </c>
      <c r="H10" s="678">
        <v>145219</v>
      </c>
      <c r="I10" s="678">
        <v>152672</v>
      </c>
      <c r="J10" s="678">
        <v>209826</v>
      </c>
      <c r="K10" s="678">
        <v>111902</v>
      </c>
      <c r="L10" s="678">
        <v>27281</v>
      </c>
    </row>
    <row r="11" spans="1:13" s="604" customFormat="1" ht="18.95" customHeight="1" x14ac:dyDescent="0.2">
      <c r="A11" s="681" t="s">
        <v>425</v>
      </c>
      <c r="B11" s="682">
        <v>1679538</v>
      </c>
      <c r="C11" s="682">
        <v>386397</v>
      </c>
      <c r="D11" s="682">
        <v>304912</v>
      </c>
      <c r="E11" s="682">
        <v>47731</v>
      </c>
      <c r="F11" s="682">
        <v>290200</v>
      </c>
      <c r="G11" s="682">
        <v>219660</v>
      </c>
      <c r="H11" s="682">
        <v>95328</v>
      </c>
      <c r="I11" s="682">
        <v>98471</v>
      </c>
      <c r="J11" s="682">
        <v>134371</v>
      </c>
      <c r="K11" s="682">
        <v>78157</v>
      </c>
      <c r="L11" s="682">
        <v>24311</v>
      </c>
    </row>
    <row r="12" spans="1:13" s="604" customFormat="1" ht="18.95" customHeight="1" x14ac:dyDescent="0.2">
      <c r="A12" s="300" t="s">
        <v>426</v>
      </c>
      <c r="B12" s="684">
        <v>337745</v>
      </c>
      <c r="C12" s="684">
        <v>44751</v>
      </c>
      <c r="D12" s="684">
        <v>89027</v>
      </c>
      <c r="E12" s="684">
        <v>14012</v>
      </c>
      <c r="F12" s="684">
        <v>22849</v>
      </c>
      <c r="G12" s="684">
        <v>56280</v>
      </c>
      <c r="H12" s="684">
        <v>24336</v>
      </c>
      <c r="I12" s="684">
        <v>26249</v>
      </c>
      <c r="J12" s="684">
        <v>39881</v>
      </c>
      <c r="K12" s="684">
        <v>19308</v>
      </c>
      <c r="L12" s="684">
        <v>1052</v>
      </c>
    </row>
    <row r="13" spans="1:13" s="604" customFormat="1" ht="18.95" customHeight="1" thickBot="1" x14ac:dyDescent="0.25">
      <c r="A13" s="330" t="s">
        <v>427</v>
      </c>
      <c r="B13" s="683">
        <v>367366</v>
      </c>
      <c r="C13" s="683">
        <v>66348</v>
      </c>
      <c r="D13" s="683">
        <v>72651</v>
      </c>
      <c r="E13" s="683">
        <v>10536</v>
      </c>
      <c r="F13" s="683">
        <v>60274</v>
      </c>
      <c r="G13" s="683">
        <v>52121</v>
      </c>
      <c r="H13" s="683">
        <v>25555</v>
      </c>
      <c r="I13" s="683">
        <v>27952</v>
      </c>
      <c r="J13" s="683">
        <v>35574</v>
      </c>
      <c r="K13" s="683">
        <v>14437</v>
      </c>
      <c r="L13" s="683">
        <v>1918</v>
      </c>
    </row>
    <row r="14" spans="1:13" s="247" customFormat="1" ht="26.25" customHeight="1" thickTop="1" x14ac:dyDescent="0.2">
      <c r="A14" s="677" t="s">
        <v>421</v>
      </c>
      <c r="B14" s="678">
        <v>2523882</v>
      </c>
      <c r="C14" s="678">
        <v>530432</v>
      </c>
      <c r="D14" s="678">
        <v>513703</v>
      </c>
      <c r="E14" s="678">
        <v>82914</v>
      </c>
      <c r="F14" s="678">
        <v>388151</v>
      </c>
      <c r="G14" s="678">
        <v>341477</v>
      </c>
      <c r="H14" s="678">
        <v>152509</v>
      </c>
      <c r="I14" s="678">
        <v>159361</v>
      </c>
      <c r="J14" s="678">
        <v>214717</v>
      </c>
      <c r="K14" s="678">
        <v>113180</v>
      </c>
      <c r="L14" s="678">
        <v>27438</v>
      </c>
    </row>
    <row r="15" spans="1:13" s="604" customFormat="1" ht="18.95" customHeight="1" x14ac:dyDescent="0.2">
      <c r="A15" s="681" t="s">
        <v>502</v>
      </c>
      <c r="B15" s="682">
        <v>469428</v>
      </c>
      <c r="C15" s="682">
        <v>355612</v>
      </c>
      <c r="D15" s="682">
        <v>89719</v>
      </c>
      <c r="E15" s="682">
        <v>9475</v>
      </c>
      <c r="F15" s="682">
        <v>3333</v>
      </c>
      <c r="G15" s="682">
        <v>4023</v>
      </c>
      <c r="H15" s="682">
        <v>1643</v>
      </c>
      <c r="I15" s="682">
        <v>1188</v>
      </c>
      <c r="J15" s="682">
        <v>1035</v>
      </c>
      <c r="K15" s="682">
        <v>432</v>
      </c>
      <c r="L15" s="682">
        <v>2968</v>
      </c>
    </row>
    <row r="16" spans="1:13" s="604" customFormat="1" ht="18.95" customHeight="1" x14ac:dyDescent="0.2">
      <c r="A16" s="786" t="s">
        <v>503</v>
      </c>
      <c r="B16" s="684">
        <v>312551</v>
      </c>
      <c r="C16" s="684">
        <v>49135</v>
      </c>
      <c r="D16" s="684">
        <v>237139</v>
      </c>
      <c r="E16" s="684">
        <v>8940</v>
      </c>
      <c r="F16" s="684">
        <v>6424</v>
      </c>
      <c r="G16" s="684">
        <v>3260</v>
      </c>
      <c r="H16" s="684">
        <v>764</v>
      </c>
      <c r="I16" s="684">
        <v>654</v>
      </c>
      <c r="J16" s="684">
        <v>592</v>
      </c>
      <c r="K16" s="684">
        <v>136</v>
      </c>
      <c r="L16" s="684">
        <v>5507</v>
      </c>
    </row>
    <row r="17" spans="1:12" s="604" customFormat="1" ht="18.95" customHeight="1" x14ac:dyDescent="0.2">
      <c r="A17" s="786" t="s">
        <v>504</v>
      </c>
      <c r="B17" s="684">
        <v>47656</v>
      </c>
      <c r="C17" s="684">
        <v>2689</v>
      </c>
      <c r="D17" s="684">
        <v>4991</v>
      </c>
      <c r="E17" s="684">
        <v>34760</v>
      </c>
      <c r="F17" s="684">
        <v>117</v>
      </c>
      <c r="G17" s="684">
        <v>2483</v>
      </c>
      <c r="H17" s="684">
        <v>61</v>
      </c>
      <c r="I17" s="684">
        <v>68</v>
      </c>
      <c r="J17" s="684">
        <v>70</v>
      </c>
      <c r="K17" s="684">
        <v>18</v>
      </c>
      <c r="L17" s="684">
        <v>2399</v>
      </c>
    </row>
    <row r="18" spans="1:12" s="604" customFormat="1" ht="18.95" customHeight="1" x14ac:dyDescent="0.2">
      <c r="A18" s="786" t="s">
        <v>505</v>
      </c>
      <c r="B18" s="684">
        <v>309741</v>
      </c>
      <c r="C18" s="684">
        <v>4146</v>
      </c>
      <c r="D18" s="684">
        <v>11331</v>
      </c>
      <c r="E18" s="684">
        <v>320</v>
      </c>
      <c r="F18" s="684">
        <v>280420</v>
      </c>
      <c r="G18" s="684">
        <v>3049</v>
      </c>
      <c r="H18" s="684">
        <v>887</v>
      </c>
      <c r="I18" s="684">
        <v>4888</v>
      </c>
      <c r="J18" s="684">
        <v>901</v>
      </c>
      <c r="K18" s="684">
        <v>130</v>
      </c>
      <c r="L18" s="684">
        <v>3669</v>
      </c>
    </row>
    <row r="19" spans="1:12" s="604" customFormat="1" ht="18.95" customHeight="1" x14ac:dyDescent="0.2">
      <c r="A19" s="786" t="s">
        <v>506</v>
      </c>
      <c r="B19" s="684">
        <v>230343</v>
      </c>
      <c r="C19" s="684">
        <v>2563</v>
      </c>
      <c r="D19" s="684">
        <v>2100</v>
      </c>
      <c r="E19" s="684">
        <v>3754</v>
      </c>
      <c r="F19" s="684">
        <v>1436</v>
      </c>
      <c r="G19" s="684">
        <v>211317</v>
      </c>
      <c r="H19" s="684">
        <v>2391</v>
      </c>
      <c r="I19" s="684">
        <v>706</v>
      </c>
      <c r="J19" s="684">
        <v>390</v>
      </c>
      <c r="K19" s="684">
        <v>94</v>
      </c>
      <c r="L19" s="684">
        <v>5592</v>
      </c>
    </row>
    <row r="20" spans="1:12" s="604" customFormat="1" ht="18.95" customHeight="1" x14ac:dyDescent="0.2">
      <c r="A20" s="786" t="s">
        <v>507</v>
      </c>
      <c r="B20" s="684">
        <v>98225</v>
      </c>
      <c r="C20" s="684">
        <v>1276</v>
      </c>
      <c r="D20" s="684">
        <v>495</v>
      </c>
      <c r="E20" s="684">
        <v>97</v>
      </c>
      <c r="F20" s="684">
        <v>389</v>
      </c>
      <c r="G20" s="684">
        <v>2497</v>
      </c>
      <c r="H20" s="684">
        <v>91685</v>
      </c>
      <c r="I20" s="684">
        <v>347</v>
      </c>
      <c r="J20" s="684">
        <v>536</v>
      </c>
      <c r="K20" s="684">
        <v>64</v>
      </c>
      <c r="L20" s="684">
        <v>839</v>
      </c>
    </row>
    <row r="21" spans="1:12" s="604" customFormat="1" ht="18.95" customHeight="1" x14ac:dyDescent="0.2">
      <c r="A21" s="786" t="s">
        <v>508</v>
      </c>
      <c r="B21" s="684">
        <v>110735</v>
      </c>
      <c r="C21" s="684">
        <v>1353</v>
      </c>
      <c r="D21" s="684">
        <v>681</v>
      </c>
      <c r="E21" s="684">
        <v>112</v>
      </c>
      <c r="F21" s="684">
        <v>8693</v>
      </c>
      <c r="G21" s="684">
        <v>1545</v>
      </c>
      <c r="H21" s="684">
        <v>1087</v>
      </c>
      <c r="I21" s="684">
        <v>94168</v>
      </c>
      <c r="J21" s="684">
        <v>1227</v>
      </c>
      <c r="K21" s="684">
        <v>80</v>
      </c>
      <c r="L21" s="684">
        <v>1789</v>
      </c>
    </row>
    <row r="22" spans="1:12" s="604" customFormat="1" ht="18.95" customHeight="1" x14ac:dyDescent="0.2">
      <c r="A22" s="786" t="s">
        <v>509</v>
      </c>
      <c r="B22" s="684">
        <v>138471</v>
      </c>
      <c r="C22" s="684">
        <v>963</v>
      </c>
      <c r="D22" s="684">
        <v>483</v>
      </c>
      <c r="E22" s="684">
        <v>87</v>
      </c>
      <c r="F22" s="684">
        <v>509</v>
      </c>
      <c r="G22" s="684">
        <v>638</v>
      </c>
      <c r="H22" s="684">
        <v>1816</v>
      </c>
      <c r="I22" s="684">
        <v>1129</v>
      </c>
      <c r="J22" s="684">
        <v>131461</v>
      </c>
      <c r="K22" s="684">
        <v>477</v>
      </c>
      <c r="L22" s="684">
        <v>908</v>
      </c>
    </row>
    <row r="23" spans="1:12" s="604" customFormat="1" ht="18.95" customHeight="1" x14ac:dyDescent="0.2">
      <c r="A23" s="786" t="s">
        <v>510</v>
      </c>
      <c r="B23" s="684">
        <v>80512</v>
      </c>
      <c r="C23" s="684">
        <v>657</v>
      </c>
      <c r="D23" s="684">
        <v>180</v>
      </c>
      <c r="E23" s="684">
        <v>34</v>
      </c>
      <c r="F23" s="684">
        <v>156</v>
      </c>
      <c r="G23" s="684">
        <v>189</v>
      </c>
      <c r="H23" s="684">
        <v>110</v>
      </c>
      <c r="I23" s="684">
        <v>137</v>
      </c>
      <c r="J23" s="684">
        <v>788</v>
      </c>
      <c r="K23" s="684">
        <v>77464</v>
      </c>
      <c r="L23" s="684">
        <v>797</v>
      </c>
    </row>
    <row r="24" spans="1:12" s="604" customFormat="1" ht="18.95" customHeight="1" x14ac:dyDescent="0.2">
      <c r="A24" s="786" t="s">
        <v>511</v>
      </c>
      <c r="B24" s="684">
        <v>50094</v>
      </c>
      <c r="C24" s="684">
        <v>7330</v>
      </c>
      <c r="D24" s="684">
        <v>10246</v>
      </c>
      <c r="E24" s="684">
        <v>1051</v>
      </c>
      <c r="F24" s="684">
        <v>6148</v>
      </c>
      <c r="G24" s="684">
        <v>8982</v>
      </c>
      <c r="H24" s="684">
        <v>4384</v>
      </c>
      <c r="I24" s="684">
        <v>4101</v>
      </c>
      <c r="J24" s="684">
        <v>6396</v>
      </c>
      <c r="K24" s="684">
        <v>1294</v>
      </c>
      <c r="L24" s="684">
        <v>162</v>
      </c>
    </row>
    <row r="25" spans="1:12" s="604" customFormat="1" ht="18.95" customHeight="1" x14ac:dyDescent="0.2">
      <c r="A25" s="786" t="s">
        <v>512</v>
      </c>
      <c r="B25" s="684">
        <v>292490</v>
      </c>
      <c r="C25" s="684">
        <v>37812</v>
      </c>
      <c r="D25" s="684">
        <v>80321</v>
      </c>
      <c r="E25" s="684">
        <v>13141</v>
      </c>
      <c r="F25" s="684">
        <v>16806</v>
      </c>
      <c r="G25" s="684">
        <v>48193</v>
      </c>
      <c r="H25" s="684">
        <v>20351</v>
      </c>
      <c r="I25" s="684">
        <v>22571</v>
      </c>
      <c r="J25" s="684">
        <v>34227</v>
      </c>
      <c r="K25" s="684">
        <v>18178</v>
      </c>
      <c r="L25" s="684">
        <v>890</v>
      </c>
    </row>
    <row r="26" spans="1:12" s="604" customFormat="1" ht="18.95" customHeight="1" x14ac:dyDescent="0.2">
      <c r="A26" s="786" t="s">
        <v>464</v>
      </c>
      <c r="B26" s="684">
        <v>295863</v>
      </c>
      <c r="C26" s="684">
        <v>65286</v>
      </c>
      <c r="D26" s="684">
        <v>55452</v>
      </c>
      <c r="E26" s="684">
        <v>8589</v>
      </c>
      <c r="F26" s="684">
        <v>43568</v>
      </c>
      <c r="G26" s="684">
        <v>38170</v>
      </c>
      <c r="H26" s="684">
        <v>18582</v>
      </c>
      <c r="I26" s="684">
        <v>22394</v>
      </c>
      <c r="J26" s="684">
        <v>29160</v>
      </c>
      <c r="K26" s="684">
        <v>12788</v>
      </c>
      <c r="L26" s="684">
        <v>1874</v>
      </c>
    </row>
    <row r="27" spans="1:12" s="604" customFormat="1" ht="18.95" customHeight="1" x14ac:dyDescent="0.2">
      <c r="A27" s="787" t="s">
        <v>465</v>
      </c>
      <c r="B27" s="685">
        <v>87773</v>
      </c>
      <c r="C27" s="685">
        <v>1610</v>
      </c>
      <c r="D27" s="685">
        <v>20565</v>
      </c>
      <c r="E27" s="685">
        <v>2554</v>
      </c>
      <c r="F27" s="685">
        <v>20152</v>
      </c>
      <c r="G27" s="685">
        <v>17131</v>
      </c>
      <c r="H27" s="685">
        <v>8748</v>
      </c>
      <c r="I27" s="685">
        <v>7010</v>
      </c>
      <c r="J27" s="685">
        <v>7934</v>
      </c>
      <c r="K27" s="685">
        <v>2025</v>
      </c>
      <c r="L27" s="685">
        <v>44</v>
      </c>
    </row>
    <row r="28" spans="1:12" ht="15.75" customHeight="1" x14ac:dyDescent="0.2">
      <c r="A28" s="393" t="s">
        <v>362</v>
      </c>
      <c r="B28" s="394"/>
      <c r="C28" s="394"/>
      <c r="D28" s="394"/>
      <c r="E28" s="394"/>
      <c r="F28" s="394"/>
    </row>
    <row r="29" spans="1:12" x14ac:dyDescent="0.2">
      <c r="A29" s="393" t="s">
        <v>364</v>
      </c>
      <c r="B29" s="394"/>
      <c r="C29" s="679"/>
      <c r="D29" s="679"/>
      <c r="E29" s="679"/>
      <c r="F29" s="679"/>
    </row>
    <row r="30" spans="1:12" x14ac:dyDescent="0.2">
      <c r="A30" s="393" t="s">
        <v>428</v>
      </c>
      <c r="B30" s="394"/>
      <c r="C30" s="394"/>
      <c r="D30" s="394"/>
      <c r="E30" s="394"/>
      <c r="F30" s="394"/>
    </row>
    <row r="31" spans="1:12" x14ac:dyDescent="0.2">
      <c r="A31" s="393" t="s">
        <v>429</v>
      </c>
      <c r="B31" s="394"/>
      <c r="C31" s="394"/>
      <c r="D31" s="394"/>
      <c r="E31" s="394"/>
      <c r="F31" s="394"/>
    </row>
    <row r="32" spans="1:12" x14ac:dyDescent="0.2">
      <c r="A32" s="393"/>
      <c r="B32" s="394"/>
      <c r="C32" s="394"/>
      <c r="D32" s="394"/>
      <c r="E32" s="394"/>
      <c r="F32" s="394"/>
    </row>
    <row r="33" spans="3:6" x14ac:dyDescent="0.2">
      <c r="C33" s="680"/>
      <c r="D33" s="680"/>
      <c r="E33" s="680"/>
      <c r="F33" s="680"/>
    </row>
  </sheetData>
  <mergeCells count="3">
    <mergeCell ref="A2:L2"/>
    <mergeCell ref="A5:L5"/>
    <mergeCell ref="A6:L6"/>
  </mergeCells>
  <printOptions horizontalCentered="1"/>
  <pageMargins left="0.19685039370078741" right="0.19685039370078741" top="0.43" bottom="0.23622047244094491" header="0.15748031496062992" footer="0.15748031496062992"/>
  <pageSetup paperSize="9" scale="86" orientation="landscape" blackAndWhite="1" horizontalDpi="300" verticalDpi="300" r:id="rId1"/>
  <headerFooter alignWithMargins="0"/>
  <colBreaks count="1" manualBreakCount="1">
    <brk id="12" max="104857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showGridLines="0" workbookViewId="0"/>
  </sheetViews>
  <sheetFormatPr baseColWidth="10" defaultColWidth="11.42578125" defaultRowHeight="12.75" x14ac:dyDescent="0.2"/>
  <cols>
    <col min="1" max="16384" width="11.42578125" style="3"/>
  </cols>
  <sheetData/>
  <printOptions horizontalCentered="1"/>
  <pageMargins left="0.15748031496062992" right="0.47244094488188981" top="0.78740157480314965" bottom="0.78740157480314965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53249" r:id="rId4">
          <objectPr defaultSize="0" r:id="rId5">
            <anchor moveWithCells="1">
              <from>
                <xdr:col>0</xdr:col>
                <xdr:colOff>38100</xdr:colOff>
                <xdr:row>1</xdr:row>
                <xdr:rowOff>28575</xdr:rowOff>
              </from>
              <to>
                <xdr:col>7</xdr:col>
                <xdr:colOff>447675</xdr:colOff>
                <xdr:row>23</xdr:row>
                <xdr:rowOff>38100</xdr:rowOff>
              </to>
            </anchor>
          </objectPr>
        </oleObject>
      </mc:Choice>
      <mc:Fallback>
        <oleObject progId="Document" shapeId="53249" r:id="rId4"/>
      </mc:Fallback>
    </mc:AlternateContent>
  </oleObjec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showGridLines="0" zoomScaleNormal="100" workbookViewId="0"/>
  </sheetViews>
  <sheetFormatPr baseColWidth="10" defaultColWidth="10.140625" defaultRowHeight="12.75" x14ac:dyDescent="0.2"/>
  <cols>
    <col min="1" max="1" width="5" style="732" customWidth="1"/>
    <col min="2" max="2" width="28.140625" style="693" customWidth="1"/>
    <col min="3" max="9" width="14" style="693" customWidth="1"/>
    <col min="10" max="16384" width="10.140625" style="693"/>
  </cols>
  <sheetData>
    <row r="1" spans="1:9" s="688" customFormat="1" ht="10.9" customHeight="1" x14ac:dyDescent="0.2">
      <c r="A1" s="686"/>
      <c r="B1" s="687"/>
      <c r="H1" s="689"/>
      <c r="I1" s="689"/>
    </row>
    <row r="2" spans="1:9" s="692" customFormat="1" ht="56.25" x14ac:dyDescent="0.2">
      <c r="A2" s="690" t="s">
        <v>371</v>
      </c>
      <c r="B2" s="691"/>
      <c r="C2" s="691"/>
      <c r="D2" s="691"/>
      <c r="E2" s="691"/>
      <c r="F2" s="691"/>
      <c r="G2" s="691"/>
      <c r="H2" s="691"/>
      <c r="I2" s="691"/>
    </row>
    <row r="3" spans="1:9" ht="23.45" customHeight="1" x14ac:dyDescent="0.2">
      <c r="A3" s="896" t="s">
        <v>520</v>
      </c>
      <c r="B3" s="896"/>
      <c r="C3" s="896"/>
      <c r="D3" s="896"/>
      <c r="E3" s="896"/>
      <c r="F3" s="896"/>
      <c r="G3" s="896"/>
      <c r="H3" s="896"/>
      <c r="I3" s="896"/>
    </row>
    <row r="4" spans="1:9" s="688" customFormat="1" ht="23.25" customHeight="1" x14ac:dyDescent="0.25">
      <c r="A4" s="694"/>
      <c r="B4" s="695"/>
      <c r="C4" s="696"/>
      <c r="H4" s="697"/>
      <c r="I4" s="697" t="s">
        <v>243</v>
      </c>
    </row>
    <row r="5" spans="1:9" s="688" customFormat="1" ht="19.899999999999999" customHeight="1" x14ac:dyDescent="0.2">
      <c r="A5" s="897" t="s">
        <v>2</v>
      </c>
      <c r="B5" s="899" t="s">
        <v>20</v>
      </c>
      <c r="C5" s="901" t="s">
        <v>39</v>
      </c>
      <c r="D5" s="902"/>
      <c r="E5" s="902"/>
      <c r="F5" s="902"/>
      <c r="G5" s="902"/>
      <c r="H5" s="902"/>
      <c r="I5" s="903"/>
    </row>
    <row r="6" spans="1:9" s="688" customFormat="1" ht="52.5" customHeight="1" x14ac:dyDescent="0.2">
      <c r="A6" s="898"/>
      <c r="B6" s="900"/>
      <c r="C6" s="698" t="s">
        <v>372</v>
      </c>
      <c r="D6" s="699" t="s">
        <v>40</v>
      </c>
      <c r="E6" s="700" t="s">
        <v>41</v>
      </c>
      <c r="F6" s="700" t="s">
        <v>367</v>
      </c>
      <c r="G6" s="700" t="s">
        <v>366</v>
      </c>
      <c r="H6" s="700" t="s">
        <v>365</v>
      </c>
      <c r="I6" s="701" t="s">
        <v>368</v>
      </c>
    </row>
    <row r="7" spans="1:9" s="708" customFormat="1" ht="24.75" customHeight="1" x14ac:dyDescent="0.2">
      <c r="A7" s="702">
        <v>1</v>
      </c>
      <c r="B7" s="703" t="s">
        <v>142</v>
      </c>
      <c r="C7" s="704">
        <v>7612631</v>
      </c>
      <c r="D7" s="705">
        <v>4390805</v>
      </c>
      <c r="E7" s="706">
        <v>95647</v>
      </c>
      <c r="F7" s="706">
        <v>352983</v>
      </c>
      <c r="G7" s="706">
        <v>84110</v>
      </c>
      <c r="H7" s="706">
        <v>2534124</v>
      </c>
      <c r="I7" s="707">
        <v>154962</v>
      </c>
    </row>
    <row r="8" spans="1:9" s="708" customFormat="1" ht="30" customHeight="1" x14ac:dyDescent="0.2">
      <c r="A8" s="709">
        <v>2</v>
      </c>
      <c r="B8" s="710" t="s">
        <v>432</v>
      </c>
      <c r="C8" s="711">
        <v>5814518</v>
      </c>
      <c r="D8" s="712">
        <v>3272472</v>
      </c>
      <c r="E8" s="713">
        <v>88135</v>
      </c>
      <c r="F8" s="713">
        <v>352041</v>
      </c>
      <c r="G8" s="713">
        <v>71360</v>
      </c>
      <c r="H8" s="713">
        <v>1876300</v>
      </c>
      <c r="I8" s="714">
        <v>154210</v>
      </c>
    </row>
    <row r="9" spans="1:9" s="722" customFormat="1" ht="13.9" customHeight="1" x14ac:dyDescent="0.2">
      <c r="A9" s="715">
        <v>3</v>
      </c>
      <c r="B9" s="716" t="s">
        <v>444</v>
      </c>
      <c r="C9" s="717">
        <v>1388012</v>
      </c>
      <c r="D9" s="718">
        <v>787824</v>
      </c>
      <c r="E9" s="719">
        <v>31307</v>
      </c>
      <c r="F9" s="719">
        <v>123473</v>
      </c>
      <c r="G9" s="719">
        <v>18280</v>
      </c>
      <c r="H9" s="719">
        <v>349238</v>
      </c>
      <c r="I9" s="720">
        <v>77890</v>
      </c>
    </row>
    <row r="10" spans="1:9" s="722" customFormat="1" ht="13.9" customHeight="1" x14ac:dyDescent="0.2">
      <c r="A10" s="715">
        <v>4</v>
      </c>
      <c r="B10" s="716" t="s">
        <v>445</v>
      </c>
      <c r="C10" s="717">
        <v>988143</v>
      </c>
      <c r="D10" s="718">
        <v>523959</v>
      </c>
      <c r="E10" s="719">
        <v>11666</v>
      </c>
      <c r="F10" s="719">
        <v>51215</v>
      </c>
      <c r="G10" s="719">
        <v>10408</v>
      </c>
      <c r="H10" s="719">
        <v>371270</v>
      </c>
      <c r="I10" s="720">
        <v>19625</v>
      </c>
    </row>
    <row r="11" spans="1:9" s="722" customFormat="1" ht="13.9" customHeight="1" x14ac:dyDescent="0.2">
      <c r="A11" s="715">
        <v>5</v>
      </c>
      <c r="B11" s="716" t="s">
        <v>32</v>
      </c>
      <c r="C11" s="717">
        <v>180018</v>
      </c>
      <c r="D11" s="718">
        <v>88930</v>
      </c>
      <c r="E11" s="719">
        <v>1899</v>
      </c>
      <c r="F11" s="719">
        <v>9620</v>
      </c>
      <c r="G11" s="719">
        <v>1528</v>
      </c>
      <c r="H11" s="719">
        <v>74838</v>
      </c>
      <c r="I11" s="720">
        <v>3203</v>
      </c>
    </row>
    <row r="12" spans="1:9" s="722" customFormat="1" ht="13.9" customHeight="1" x14ac:dyDescent="0.2">
      <c r="A12" s="715">
        <v>6</v>
      </c>
      <c r="B12" s="716" t="s">
        <v>446</v>
      </c>
      <c r="C12" s="717">
        <v>1005472</v>
      </c>
      <c r="D12" s="718">
        <v>596287</v>
      </c>
      <c r="E12" s="719">
        <v>8613</v>
      </c>
      <c r="F12" s="719">
        <v>47656</v>
      </c>
      <c r="G12" s="719">
        <v>13606</v>
      </c>
      <c r="H12" s="719">
        <v>327171</v>
      </c>
      <c r="I12" s="720">
        <v>12139</v>
      </c>
    </row>
    <row r="13" spans="1:9" s="722" customFormat="1" ht="13.9" customHeight="1" x14ac:dyDescent="0.2">
      <c r="A13" s="715">
        <v>7</v>
      </c>
      <c r="B13" s="716" t="s">
        <v>34</v>
      </c>
      <c r="C13" s="717">
        <v>806001</v>
      </c>
      <c r="D13" s="718">
        <v>452044</v>
      </c>
      <c r="E13" s="719">
        <v>11825</v>
      </c>
      <c r="F13" s="719">
        <v>43332</v>
      </c>
      <c r="G13" s="719">
        <v>9211</v>
      </c>
      <c r="H13" s="719">
        <v>273501</v>
      </c>
      <c r="I13" s="720">
        <v>16088</v>
      </c>
    </row>
    <row r="14" spans="1:9" s="722" customFormat="1" ht="13.9" customHeight="1" x14ac:dyDescent="0.2">
      <c r="A14" s="715">
        <v>8</v>
      </c>
      <c r="B14" s="716" t="s">
        <v>35</v>
      </c>
      <c r="C14" s="717">
        <v>348002</v>
      </c>
      <c r="D14" s="718">
        <v>181262</v>
      </c>
      <c r="E14" s="719">
        <v>4404</v>
      </c>
      <c r="F14" s="719">
        <v>21546</v>
      </c>
      <c r="G14" s="719">
        <v>3909</v>
      </c>
      <c r="H14" s="719">
        <v>130011</v>
      </c>
      <c r="I14" s="720">
        <v>6870</v>
      </c>
    </row>
    <row r="15" spans="1:9" s="722" customFormat="1" ht="13.9" customHeight="1" x14ac:dyDescent="0.2">
      <c r="A15" s="715">
        <v>9</v>
      </c>
      <c r="B15" s="716" t="s">
        <v>36</v>
      </c>
      <c r="C15" s="717">
        <v>370147</v>
      </c>
      <c r="D15" s="718">
        <v>222303</v>
      </c>
      <c r="E15" s="719">
        <v>4828</v>
      </c>
      <c r="F15" s="719">
        <v>17561</v>
      </c>
      <c r="G15" s="719">
        <v>4804</v>
      </c>
      <c r="H15" s="719">
        <v>115431</v>
      </c>
      <c r="I15" s="720">
        <v>5220</v>
      </c>
    </row>
    <row r="16" spans="1:9" s="722" customFormat="1" ht="13.9" customHeight="1" x14ac:dyDescent="0.2">
      <c r="A16" s="715">
        <v>10</v>
      </c>
      <c r="B16" s="716" t="s">
        <v>16</v>
      </c>
      <c r="C16" s="717">
        <v>469629</v>
      </c>
      <c r="D16" s="718">
        <v>277386</v>
      </c>
      <c r="E16" s="719">
        <v>7094</v>
      </c>
      <c r="F16" s="719">
        <v>24371</v>
      </c>
      <c r="G16" s="719">
        <v>6174</v>
      </c>
      <c r="H16" s="719">
        <v>146732</v>
      </c>
      <c r="I16" s="720">
        <v>7872</v>
      </c>
    </row>
    <row r="17" spans="1:9" s="722" customFormat="1" ht="13.9" customHeight="1" x14ac:dyDescent="0.2">
      <c r="A17" s="715">
        <v>11</v>
      </c>
      <c r="B17" s="716" t="s">
        <v>37</v>
      </c>
      <c r="C17" s="717">
        <v>259094</v>
      </c>
      <c r="D17" s="718">
        <v>142477</v>
      </c>
      <c r="E17" s="719">
        <v>6499</v>
      </c>
      <c r="F17" s="719">
        <v>13267</v>
      </c>
      <c r="G17" s="719">
        <v>3440</v>
      </c>
      <c r="H17" s="719">
        <v>88108</v>
      </c>
      <c r="I17" s="720">
        <v>5303</v>
      </c>
    </row>
    <row r="18" spans="1:9" s="708" customFormat="1" ht="40.15" customHeight="1" x14ac:dyDescent="0.2">
      <c r="A18" s="709">
        <v>12</v>
      </c>
      <c r="B18" s="723" t="s">
        <v>433</v>
      </c>
      <c r="C18" s="711">
        <v>861202</v>
      </c>
      <c r="D18" s="712">
        <v>518896</v>
      </c>
      <c r="E18" s="713">
        <v>530</v>
      </c>
      <c r="F18" s="713">
        <v>942</v>
      </c>
      <c r="G18" s="713">
        <v>9486</v>
      </c>
      <c r="H18" s="713">
        <v>330596</v>
      </c>
      <c r="I18" s="714">
        <v>752</v>
      </c>
    </row>
    <row r="19" spans="1:9" s="722" customFormat="1" ht="13.9" customHeight="1" x14ac:dyDescent="0.2">
      <c r="A19" s="715">
        <v>13</v>
      </c>
      <c r="B19" s="716" t="s">
        <v>434</v>
      </c>
      <c r="C19" s="717">
        <v>162439</v>
      </c>
      <c r="D19" s="718">
        <v>71631</v>
      </c>
      <c r="E19" s="719">
        <v>0</v>
      </c>
      <c r="F19" s="719">
        <v>434</v>
      </c>
      <c r="G19" s="719">
        <v>0</v>
      </c>
      <c r="H19" s="719">
        <v>89622</v>
      </c>
      <c r="I19" s="720">
        <v>752</v>
      </c>
    </row>
    <row r="20" spans="1:9" s="722" customFormat="1" ht="13.9" customHeight="1" x14ac:dyDescent="0.2">
      <c r="A20" s="715">
        <v>14</v>
      </c>
      <c r="B20" s="716" t="s">
        <v>435</v>
      </c>
      <c r="C20" s="717">
        <v>698763</v>
      </c>
      <c r="D20" s="718">
        <v>447265</v>
      </c>
      <c r="E20" s="719">
        <v>530</v>
      </c>
      <c r="F20" s="719">
        <v>508</v>
      </c>
      <c r="G20" s="719">
        <v>9486</v>
      </c>
      <c r="H20" s="719">
        <v>240974</v>
      </c>
      <c r="I20" s="720">
        <v>0</v>
      </c>
    </row>
    <row r="21" spans="1:9" s="708" customFormat="1" ht="40.15" customHeight="1" x14ac:dyDescent="0.2">
      <c r="A21" s="709">
        <v>15</v>
      </c>
      <c r="B21" s="723" t="s">
        <v>513</v>
      </c>
      <c r="C21" s="711">
        <v>936911</v>
      </c>
      <c r="D21" s="712">
        <v>599437</v>
      </c>
      <c r="E21" s="713">
        <v>6982</v>
      </c>
      <c r="F21" s="713">
        <v>0</v>
      </c>
      <c r="G21" s="713">
        <v>3264</v>
      </c>
      <c r="H21" s="713">
        <v>327228</v>
      </c>
      <c r="I21" s="714">
        <v>0</v>
      </c>
    </row>
    <row r="22" spans="1:9" s="722" customFormat="1" ht="13.9" customHeight="1" x14ac:dyDescent="0.2">
      <c r="A22" s="715">
        <v>16</v>
      </c>
      <c r="B22" s="716" t="s">
        <v>436</v>
      </c>
      <c r="C22" s="717">
        <v>675007</v>
      </c>
      <c r="D22" s="718">
        <v>476283</v>
      </c>
      <c r="E22" s="719">
        <v>6864</v>
      </c>
      <c r="F22" s="719">
        <v>0</v>
      </c>
      <c r="G22" s="719">
        <v>2588</v>
      </c>
      <c r="H22" s="719">
        <v>189272</v>
      </c>
      <c r="I22" s="720">
        <v>0</v>
      </c>
    </row>
    <row r="23" spans="1:9" s="722" customFormat="1" ht="19.899999999999999" customHeight="1" x14ac:dyDescent="0.2">
      <c r="A23" s="724">
        <v>17</v>
      </c>
      <c r="B23" s="725" t="s">
        <v>437</v>
      </c>
      <c r="C23" s="726">
        <v>261904</v>
      </c>
      <c r="D23" s="727">
        <v>123154</v>
      </c>
      <c r="E23" s="728">
        <v>118</v>
      </c>
      <c r="F23" s="728">
        <v>0</v>
      </c>
      <c r="G23" s="728">
        <v>676</v>
      </c>
      <c r="H23" s="728">
        <v>137956</v>
      </c>
      <c r="I23" s="729">
        <v>0</v>
      </c>
    </row>
    <row r="24" spans="1:9" s="722" customFormat="1" ht="12.75" customHeight="1" x14ac:dyDescent="0.2">
      <c r="A24" s="730"/>
      <c r="B24" s="731"/>
      <c r="C24" s="721"/>
      <c r="D24" s="721"/>
      <c r="E24" s="721"/>
      <c r="F24" s="721"/>
      <c r="G24" s="721"/>
      <c r="H24" s="721"/>
      <c r="I24" s="721"/>
    </row>
  </sheetData>
  <mergeCells count="4">
    <mergeCell ref="A3:I3"/>
    <mergeCell ref="A5:A6"/>
    <mergeCell ref="B5:B6"/>
    <mergeCell ref="C5:I5"/>
  </mergeCells>
  <printOptions horizontalCentered="1"/>
  <pageMargins left="0.19685039370078741" right="0.19685039370078741" top="0.55118110236220474" bottom="0.55118110236220474" header="0.11811023622047245" footer="0.11811023622047245"/>
  <pageSetup paperSize="9" scale="95" orientation="landscape" blackAndWhite="1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showGridLines="0" zoomScaleNormal="100" workbookViewId="0"/>
  </sheetViews>
  <sheetFormatPr baseColWidth="10" defaultColWidth="10.140625" defaultRowHeight="12.75" x14ac:dyDescent="0.2"/>
  <cols>
    <col min="1" max="1" width="5" style="732" customWidth="1"/>
    <col min="2" max="2" width="28.140625" style="693" customWidth="1"/>
    <col min="3" max="9" width="14" style="693" customWidth="1"/>
    <col min="10" max="16384" width="10.140625" style="693"/>
  </cols>
  <sheetData>
    <row r="1" spans="1:9" s="688" customFormat="1" ht="10.9" customHeight="1" x14ac:dyDescent="0.2">
      <c r="A1" s="686"/>
      <c r="B1" s="687"/>
      <c r="H1" s="689"/>
      <c r="I1" s="689"/>
    </row>
    <row r="2" spans="1:9" s="692" customFormat="1" ht="56.25" x14ac:dyDescent="0.2">
      <c r="A2" s="690" t="s">
        <v>373</v>
      </c>
      <c r="B2" s="691"/>
      <c r="C2" s="691"/>
      <c r="D2" s="691"/>
      <c r="E2" s="691"/>
      <c r="F2" s="691"/>
      <c r="G2" s="691"/>
      <c r="H2" s="691"/>
      <c r="I2" s="691"/>
    </row>
    <row r="3" spans="1:9" ht="23.45" customHeight="1" x14ac:dyDescent="0.2">
      <c r="A3" s="896" t="s">
        <v>520</v>
      </c>
      <c r="B3" s="896"/>
      <c r="C3" s="896"/>
      <c r="D3" s="896"/>
      <c r="E3" s="896"/>
      <c r="F3" s="896"/>
      <c r="G3" s="896"/>
      <c r="H3" s="896"/>
      <c r="I3" s="896"/>
    </row>
    <row r="4" spans="1:9" s="688" customFormat="1" ht="23.25" customHeight="1" x14ac:dyDescent="0.25">
      <c r="A4" s="694"/>
      <c r="B4" s="695"/>
      <c r="C4" s="696"/>
      <c r="H4" s="697"/>
      <c r="I4" s="697" t="s">
        <v>276</v>
      </c>
    </row>
    <row r="5" spans="1:9" s="688" customFormat="1" ht="19.899999999999999" customHeight="1" x14ac:dyDescent="0.2">
      <c r="A5" s="897" t="s">
        <v>2</v>
      </c>
      <c r="B5" s="899" t="s">
        <v>20</v>
      </c>
      <c r="C5" s="901" t="s">
        <v>39</v>
      </c>
      <c r="D5" s="902"/>
      <c r="E5" s="902"/>
      <c r="F5" s="902"/>
      <c r="G5" s="902"/>
      <c r="H5" s="902"/>
      <c r="I5" s="903"/>
    </row>
    <row r="6" spans="1:9" s="688" customFormat="1" ht="52.5" customHeight="1" x14ac:dyDescent="0.2">
      <c r="A6" s="898"/>
      <c r="B6" s="900"/>
      <c r="C6" s="698" t="s">
        <v>372</v>
      </c>
      <c r="D6" s="699" t="s">
        <v>40</v>
      </c>
      <c r="E6" s="700" t="s">
        <v>41</v>
      </c>
      <c r="F6" s="700" t="s">
        <v>367</v>
      </c>
      <c r="G6" s="700" t="s">
        <v>488</v>
      </c>
      <c r="H6" s="700" t="s">
        <v>365</v>
      </c>
      <c r="I6" s="701" t="s">
        <v>368</v>
      </c>
    </row>
    <row r="7" spans="1:9" s="708" customFormat="1" ht="24.75" customHeight="1" x14ac:dyDescent="0.2">
      <c r="A7" s="702">
        <v>1</v>
      </c>
      <c r="B7" s="703" t="s">
        <v>142</v>
      </c>
      <c r="C7" s="704">
        <v>3760087</v>
      </c>
      <c r="D7" s="705">
        <v>2433726</v>
      </c>
      <c r="E7" s="706">
        <v>47089</v>
      </c>
      <c r="F7" s="706">
        <v>181492</v>
      </c>
      <c r="G7" s="706">
        <v>3461</v>
      </c>
      <c r="H7" s="706">
        <v>1019952</v>
      </c>
      <c r="I7" s="707">
        <v>74367</v>
      </c>
    </row>
    <row r="8" spans="1:9" s="708" customFormat="1" ht="30" customHeight="1" x14ac:dyDescent="0.2">
      <c r="A8" s="709">
        <v>2</v>
      </c>
      <c r="B8" s="710" t="s">
        <v>432</v>
      </c>
      <c r="C8" s="711">
        <v>2826825</v>
      </c>
      <c r="D8" s="712">
        <v>1824130</v>
      </c>
      <c r="E8" s="713">
        <v>42804</v>
      </c>
      <c r="F8" s="713">
        <v>180963</v>
      </c>
      <c r="G8" s="713">
        <v>2593</v>
      </c>
      <c r="H8" s="713">
        <v>702254</v>
      </c>
      <c r="I8" s="714">
        <v>74081</v>
      </c>
    </row>
    <row r="9" spans="1:9" s="722" customFormat="1" ht="13.9" customHeight="1" x14ac:dyDescent="0.2">
      <c r="A9" s="715">
        <v>3</v>
      </c>
      <c r="B9" s="716" t="s">
        <v>444</v>
      </c>
      <c r="C9" s="717">
        <v>657946</v>
      </c>
      <c r="D9" s="718">
        <v>413743</v>
      </c>
      <c r="E9" s="719">
        <v>14969</v>
      </c>
      <c r="F9" s="719">
        <v>68708</v>
      </c>
      <c r="G9" s="719">
        <v>949</v>
      </c>
      <c r="H9" s="719">
        <v>121759</v>
      </c>
      <c r="I9" s="720">
        <v>37818</v>
      </c>
    </row>
    <row r="10" spans="1:9" s="722" customFormat="1" ht="13.9" customHeight="1" x14ac:dyDescent="0.2">
      <c r="A10" s="715">
        <v>4</v>
      </c>
      <c r="B10" s="716" t="s">
        <v>445</v>
      </c>
      <c r="C10" s="717">
        <v>487621</v>
      </c>
      <c r="D10" s="718">
        <v>308327</v>
      </c>
      <c r="E10" s="719">
        <v>5682</v>
      </c>
      <c r="F10" s="719">
        <v>25603</v>
      </c>
      <c r="G10" s="719">
        <v>337</v>
      </c>
      <c r="H10" s="719">
        <v>138875</v>
      </c>
      <c r="I10" s="720">
        <v>8797</v>
      </c>
    </row>
    <row r="11" spans="1:9" s="722" customFormat="1" ht="13.9" customHeight="1" x14ac:dyDescent="0.2">
      <c r="A11" s="715">
        <v>5</v>
      </c>
      <c r="B11" s="716" t="s">
        <v>32</v>
      </c>
      <c r="C11" s="717">
        <v>84035</v>
      </c>
      <c r="D11" s="718">
        <v>47743</v>
      </c>
      <c r="E11" s="719">
        <v>891</v>
      </c>
      <c r="F11" s="719">
        <v>4738</v>
      </c>
      <c r="G11" s="719">
        <v>29</v>
      </c>
      <c r="H11" s="719">
        <v>29232</v>
      </c>
      <c r="I11" s="720">
        <v>1402</v>
      </c>
    </row>
    <row r="12" spans="1:9" s="722" customFormat="1" ht="13.9" customHeight="1" x14ac:dyDescent="0.2">
      <c r="A12" s="715">
        <v>6</v>
      </c>
      <c r="B12" s="716" t="s">
        <v>446</v>
      </c>
      <c r="C12" s="717">
        <v>507442</v>
      </c>
      <c r="D12" s="718">
        <v>345601</v>
      </c>
      <c r="E12" s="719">
        <v>4239</v>
      </c>
      <c r="F12" s="719">
        <v>23846</v>
      </c>
      <c r="G12" s="719">
        <v>449</v>
      </c>
      <c r="H12" s="719">
        <v>127338</v>
      </c>
      <c r="I12" s="720">
        <v>5969</v>
      </c>
    </row>
    <row r="13" spans="1:9" s="722" customFormat="1" ht="13.9" customHeight="1" x14ac:dyDescent="0.2">
      <c r="A13" s="715">
        <v>7</v>
      </c>
      <c r="B13" s="716" t="s">
        <v>34</v>
      </c>
      <c r="C13" s="717">
        <v>396369</v>
      </c>
      <c r="D13" s="718">
        <v>253269</v>
      </c>
      <c r="E13" s="719">
        <v>5941</v>
      </c>
      <c r="F13" s="719">
        <v>21831</v>
      </c>
      <c r="G13" s="719">
        <v>333</v>
      </c>
      <c r="H13" s="719">
        <v>107529</v>
      </c>
      <c r="I13" s="720">
        <v>7466</v>
      </c>
    </row>
    <row r="14" spans="1:9" s="722" customFormat="1" ht="13.9" customHeight="1" x14ac:dyDescent="0.2">
      <c r="A14" s="715">
        <v>8</v>
      </c>
      <c r="B14" s="716" t="s">
        <v>35</v>
      </c>
      <c r="C14" s="717">
        <v>163245</v>
      </c>
      <c r="D14" s="718">
        <v>98248</v>
      </c>
      <c r="E14" s="719">
        <v>2162</v>
      </c>
      <c r="F14" s="719">
        <v>10410</v>
      </c>
      <c r="G14" s="719">
        <v>98</v>
      </c>
      <c r="H14" s="719">
        <v>48985</v>
      </c>
      <c r="I14" s="720">
        <v>3342</v>
      </c>
    </row>
    <row r="15" spans="1:9" s="722" customFormat="1" ht="13.9" customHeight="1" x14ac:dyDescent="0.2">
      <c r="A15" s="715">
        <v>9</v>
      </c>
      <c r="B15" s="716" t="s">
        <v>36</v>
      </c>
      <c r="C15" s="717">
        <v>176677</v>
      </c>
      <c r="D15" s="718">
        <v>121917</v>
      </c>
      <c r="E15" s="719">
        <v>2333</v>
      </c>
      <c r="F15" s="719">
        <v>8052</v>
      </c>
      <c r="G15" s="719">
        <v>143</v>
      </c>
      <c r="H15" s="719">
        <v>41747</v>
      </c>
      <c r="I15" s="720">
        <v>2485</v>
      </c>
    </row>
    <row r="16" spans="1:9" s="722" customFormat="1" ht="13.9" customHeight="1" x14ac:dyDescent="0.2">
      <c r="A16" s="715">
        <v>10</v>
      </c>
      <c r="B16" s="716" t="s">
        <v>16</v>
      </c>
      <c r="C16" s="717">
        <v>227898</v>
      </c>
      <c r="D16" s="718">
        <v>154726</v>
      </c>
      <c r="E16" s="719">
        <v>3571</v>
      </c>
      <c r="F16" s="719">
        <v>10984</v>
      </c>
      <c r="G16" s="719">
        <v>177</v>
      </c>
      <c r="H16" s="719">
        <v>54342</v>
      </c>
      <c r="I16" s="720">
        <v>4098</v>
      </c>
    </row>
    <row r="17" spans="1:9" s="722" customFormat="1" ht="13.9" customHeight="1" x14ac:dyDescent="0.2">
      <c r="A17" s="715">
        <v>11</v>
      </c>
      <c r="B17" s="716" t="s">
        <v>37</v>
      </c>
      <c r="C17" s="717">
        <v>125592</v>
      </c>
      <c r="D17" s="718">
        <v>80556</v>
      </c>
      <c r="E17" s="719">
        <v>3016</v>
      </c>
      <c r="F17" s="719">
        <v>6791</v>
      </c>
      <c r="G17" s="719">
        <v>78</v>
      </c>
      <c r="H17" s="719">
        <v>32447</v>
      </c>
      <c r="I17" s="720">
        <v>2704</v>
      </c>
    </row>
    <row r="18" spans="1:9" s="708" customFormat="1" ht="40.15" customHeight="1" x14ac:dyDescent="0.2">
      <c r="A18" s="709">
        <v>12</v>
      </c>
      <c r="B18" s="723" t="s">
        <v>433</v>
      </c>
      <c r="C18" s="711">
        <v>423840</v>
      </c>
      <c r="D18" s="712">
        <v>248674</v>
      </c>
      <c r="E18" s="713">
        <v>236</v>
      </c>
      <c r="F18" s="713">
        <v>529</v>
      </c>
      <c r="G18" s="713">
        <v>439</v>
      </c>
      <c r="H18" s="713">
        <v>173676</v>
      </c>
      <c r="I18" s="714">
        <v>286</v>
      </c>
    </row>
    <row r="19" spans="1:9" s="722" customFormat="1" ht="13.9" customHeight="1" x14ac:dyDescent="0.2">
      <c r="A19" s="715">
        <v>13</v>
      </c>
      <c r="B19" s="716" t="s">
        <v>434</v>
      </c>
      <c r="C19" s="717">
        <v>115806</v>
      </c>
      <c r="D19" s="718">
        <v>58331</v>
      </c>
      <c r="E19" s="719">
        <v>0</v>
      </c>
      <c r="F19" s="719">
        <v>426</v>
      </c>
      <c r="G19" s="719">
        <v>0</v>
      </c>
      <c r="H19" s="719">
        <v>56763</v>
      </c>
      <c r="I19" s="720">
        <v>286</v>
      </c>
    </row>
    <row r="20" spans="1:9" s="722" customFormat="1" ht="13.9" customHeight="1" x14ac:dyDescent="0.2">
      <c r="A20" s="715">
        <v>14</v>
      </c>
      <c r="B20" s="716" t="s">
        <v>435</v>
      </c>
      <c r="C20" s="717">
        <v>308034</v>
      </c>
      <c r="D20" s="718">
        <v>190343</v>
      </c>
      <c r="E20" s="719">
        <v>236</v>
      </c>
      <c r="F20" s="719">
        <v>103</v>
      </c>
      <c r="G20" s="719">
        <v>439</v>
      </c>
      <c r="H20" s="719">
        <v>116913</v>
      </c>
      <c r="I20" s="720">
        <v>0</v>
      </c>
    </row>
    <row r="21" spans="1:9" s="708" customFormat="1" ht="40.15" customHeight="1" x14ac:dyDescent="0.2">
      <c r="A21" s="709">
        <v>15</v>
      </c>
      <c r="B21" s="723" t="s">
        <v>513</v>
      </c>
      <c r="C21" s="711">
        <v>509422</v>
      </c>
      <c r="D21" s="712">
        <v>360922</v>
      </c>
      <c r="E21" s="713">
        <v>4049</v>
      </c>
      <c r="F21" s="713">
        <v>0</v>
      </c>
      <c r="G21" s="713">
        <v>429</v>
      </c>
      <c r="H21" s="713">
        <v>144022</v>
      </c>
      <c r="I21" s="714">
        <v>0</v>
      </c>
    </row>
    <row r="22" spans="1:9" s="722" customFormat="1" ht="13.9" customHeight="1" x14ac:dyDescent="0.2">
      <c r="A22" s="715">
        <v>16</v>
      </c>
      <c r="B22" s="716" t="s">
        <v>436</v>
      </c>
      <c r="C22" s="717">
        <v>382568</v>
      </c>
      <c r="D22" s="718">
        <v>284598</v>
      </c>
      <c r="E22" s="719">
        <v>3979</v>
      </c>
      <c r="F22" s="719">
        <v>0</v>
      </c>
      <c r="G22" s="719">
        <v>309</v>
      </c>
      <c r="H22" s="719">
        <v>93682</v>
      </c>
      <c r="I22" s="720">
        <v>0</v>
      </c>
    </row>
    <row r="23" spans="1:9" s="722" customFormat="1" ht="19.899999999999999" customHeight="1" x14ac:dyDescent="0.2">
      <c r="A23" s="724">
        <v>17</v>
      </c>
      <c r="B23" s="725" t="s">
        <v>437</v>
      </c>
      <c r="C23" s="726">
        <v>126854</v>
      </c>
      <c r="D23" s="727">
        <v>76324</v>
      </c>
      <c r="E23" s="728">
        <v>70</v>
      </c>
      <c r="F23" s="728">
        <v>0</v>
      </c>
      <c r="G23" s="728">
        <v>120</v>
      </c>
      <c r="H23" s="728">
        <v>50340</v>
      </c>
      <c r="I23" s="729">
        <v>0</v>
      </c>
    </row>
    <row r="24" spans="1:9" s="722" customFormat="1" ht="12.75" customHeight="1" x14ac:dyDescent="0.2">
      <c r="A24" s="730"/>
      <c r="B24" s="731"/>
      <c r="C24" s="721"/>
      <c r="D24" s="721"/>
      <c r="E24" s="721"/>
      <c r="F24" s="721"/>
      <c r="G24" s="721"/>
      <c r="H24" s="721"/>
      <c r="I24" s="721"/>
    </row>
  </sheetData>
  <mergeCells count="4">
    <mergeCell ref="A3:I3"/>
    <mergeCell ref="A5:A6"/>
    <mergeCell ref="B5:B6"/>
    <mergeCell ref="C5:I5"/>
  </mergeCells>
  <printOptions horizontalCentered="1"/>
  <pageMargins left="0.19685039370078741" right="0.19685039370078741" top="0.55118110236220474" bottom="0.55118110236220474" header="0.11811023622047245" footer="0.11811023622047245"/>
  <pageSetup paperSize="9" scale="95" orientation="landscape" blackAndWhite="1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showGridLines="0" zoomScaleNormal="100" workbookViewId="0"/>
  </sheetViews>
  <sheetFormatPr baseColWidth="10" defaultColWidth="10.140625" defaultRowHeight="12.75" x14ac:dyDescent="0.2"/>
  <cols>
    <col min="1" max="1" width="5" style="732" customWidth="1"/>
    <col min="2" max="2" width="28.140625" style="693" customWidth="1"/>
    <col min="3" max="9" width="14" style="693" customWidth="1"/>
    <col min="10" max="16384" width="10.140625" style="693"/>
  </cols>
  <sheetData>
    <row r="1" spans="1:9" s="688" customFormat="1" ht="10.9" customHeight="1" x14ac:dyDescent="0.2">
      <c r="A1" s="686"/>
      <c r="B1" s="687"/>
      <c r="H1" s="689"/>
      <c r="I1" s="689"/>
    </row>
    <row r="2" spans="1:9" s="692" customFormat="1" ht="56.25" x14ac:dyDescent="0.2">
      <c r="A2" s="690" t="s">
        <v>374</v>
      </c>
      <c r="B2" s="691"/>
      <c r="C2" s="691"/>
      <c r="D2" s="691"/>
      <c r="E2" s="691"/>
      <c r="F2" s="691"/>
      <c r="G2" s="691"/>
      <c r="H2" s="691"/>
      <c r="I2" s="691"/>
    </row>
    <row r="3" spans="1:9" ht="23.45" customHeight="1" x14ac:dyDescent="0.2">
      <c r="A3" s="896" t="s">
        <v>520</v>
      </c>
      <c r="B3" s="896"/>
      <c r="C3" s="896"/>
      <c r="D3" s="896"/>
      <c r="E3" s="896"/>
      <c r="F3" s="896"/>
      <c r="G3" s="896"/>
      <c r="H3" s="896"/>
      <c r="I3" s="896"/>
    </row>
    <row r="4" spans="1:9" s="688" customFormat="1" ht="23.25" customHeight="1" x14ac:dyDescent="0.25">
      <c r="A4" s="694"/>
      <c r="B4" s="695"/>
      <c r="C4" s="696"/>
      <c r="H4" s="697"/>
      <c r="I4" s="697" t="s">
        <v>246</v>
      </c>
    </row>
    <row r="5" spans="1:9" s="688" customFormat="1" ht="19.899999999999999" customHeight="1" x14ac:dyDescent="0.2">
      <c r="A5" s="897" t="s">
        <v>2</v>
      </c>
      <c r="B5" s="899" t="s">
        <v>20</v>
      </c>
      <c r="C5" s="901" t="s">
        <v>39</v>
      </c>
      <c r="D5" s="902"/>
      <c r="E5" s="902"/>
      <c r="F5" s="902"/>
      <c r="G5" s="902"/>
      <c r="H5" s="902"/>
      <c r="I5" s="903"/>
    </row>
    <row r="6" spans="1:9" s="688" customFormat="1" ht="52.5" customHeight="1" x14ac:dyDescent="0.2">
      <c r="A6" s="898"/>
      <c r="B6" s="900"/>
      <c r="C6" s="698" t="s">
        <v>372</v>
      </c>
      <c r="D6" s="699" t="s">
        <v>40</v>
      </c>
      <c r="E6" s="700" t="s">
        <v>41</v>
      </c>
      <c r="F6" s="700" t="s">
        <v>367</v>
      </c>
      <c r="G6" s="700" t="s">
        <v>366</v>
      </c>
      <c r="H6" s="700" t="s">
        <v>365</v>
      </c>
      <c r="I6" s="701" t="s">
        <v>368</v>
      </c>
    </row>
    <row r="7" spans="1:9" s="708" customFormat="1" ht="24.75" customHeight="1" x14ac:dyDescent="0.2">
      <c r="A7" s="702">
        <v>1</v>
      </c>
      <c r="B7" s="703" t="s">
        <v>142</v>
      </c>
      <c r="C7" s="704">
        <v>3852544</v>
      </c>
      <c r="D7" s="705">
        <v>1957079</v>
      </c>
      <c r="E7" s="706">
        <v>48558</v>
      </c>
      <c r="F7" s="706">
        <v>171491</v>
      </c>
      <c r="G7" s="706">
        <v>80649</v>
      </c>
      <c r="H7" s="706">
        <v>1514172</v>
      </c>
      <c r="I7" s="707">
        <v>80595</v>
      </c>
    </row>
    <row r="8" spans="1:9" s="708" customFormat="1" ht="30" customHeight="1" x14ac:dyDescent="0.2">
      <c r="A8" s="709">
        <v>2</v>
      </c>
      <c r="B8" s="710" t="s">
        <v>432</v>
      </c>
      <c r="C8" s="711">
        <v>2987693</v>
      </c>
      <c r="D8" s="712">
        <v>1448342</v>
      </c>
      <c r="E8" s="713">
        <v>45331</v>
      </c>
      <c r="F8" s="713">
        <v>171078</v>
      </c>
      <c r="G8" s="713">
        <v>68767</v>
      </c>
      <c r="H8" s="713">
        <v>1174046</v>
      </c>
      <c r="I8" s="714">
        <v>80129</v>
      </c>
    </row>
    <row r="9" spans="1:9" s="722" customFormat="1" ht="13.9" customHeight="1" x14ac:dyDescent="0.2">
      <c r="A9" s="715">
        <v>3</v>
      </c>
      <c r="B9" s="716" t="s">
        <v>444</v>
      </c>
      <c r="C9" s="717">
        <v>730066</v>
      </c>
      <c r="D9" s="718">
        <v>374081</v>
      </c>
      <c r="E9" s="719">
        <v>16338</v>
      </c>
      <c r="F9" s="719">
        <v>54765</v>
      </c>
      <c r="G9" s="719">
        <v>17331</v>
      </c>
      <c r="H9" s="719">
        <v>227479</v>
      </c>
      <c r="I9" s="720">
        <v>40072</v>
      </c>
    </row>
    <row r="10" spans="1:9" s="722" customFormat="1" ht="13.9" customHeight="1" x14ac:dyDescent="0.2">
      <c r="A10" s="715">
        <v>4</v>
      </c>
      <c r="B10" s="716" t="s">
        <v>445</v>
      </c>
      <c r="C10" s="717">
        <v>500522</v>
      </c>
      <c r="D10" s="718">
        <v>215632</v>
      </c>
      <c r="E10" s="719">
        <v>5984</v>
      </c>
      <c r="F10" s="719">
        <v>25612</v>
      </c>
      <c r="G10" s="719">
        <v>10071</v>
      </c>
      <c r="H10" s="719">
        <v>232395</v>
      </c>
      <c r="I10" s="720">
        <v>10828</v>
      </c>
    </row>
    <row r="11" spans="1:9" s="722" customFormat="1" ht="13.9" customHeight="1" x14ac:dyDescent="0.2">
      <c r="A11" s="715">
        <v>5</v>
      </c>
      <c r="B11" s="716" t="s">
        <v>32</v>
      </c>
      <c r="C11" s="717">
        <v>95983</v>
      </c>
      <c r="D11" s="718">
        <v>41187</v>
      </c>
      <c r="E11" s="719">
        <v>1008</v>
      </c>
      <c r="F11" s="719">
        <v>4882</v>
      </c>
      <c r="G11" s="719">
        <v>1499</v>
      </c>
      <c r="H11" s="719">
        <v>45606</v>
      </c>
      <c r="I11" s="720">
        <v>1801</v>
      </c>
    </row>
    <row r="12" spans="1:9" s="722" customFormat="1" ht="13.9" customHeight="1" x14ac:dyDescent="0.2">
      <c r="A12" s="715">
        <v>6</v>
      </c>
      <c r="B12" s="716" t="s">
        <v>446</v>
      </c>
      <c r="C12" s="717">
        <v>498030</v>
      </c>
      <c r="D12" s="718">
        <v>250686</v>
      </c>
      <c r="E12" s="719">
        <v>4374</v>
      </c>
      <c r="F12" s="719">
        <v>23810</v>
      </c>
      <c r="G12" s="719">
        <v>13157</v>
      </c>
      <c r="H12" s="719">
        <v>199833</v>
      </c>
      <c r="I12" s="720">
        <v>6170</v>
      </c>
    </row>
    <row r="13" spans="1:9" s="722" customFormat="1" ht="13.9" customHeight="1" x14ac:dyDescent="0.2">
      <c r="A13" s="715">
        <v>7</v>
      </c>
      <c r="B13" s="716" t="s">
        <v>34</v>
      </c>
      <c r="C13" s="717">
        <v>409632</v>
      </c>
      <c r="D13" s="718">
        <v>198775</v>
      </c>
      <c r="E13" s="719">
        <v>5884</v>
      </c>
      <c r="F13" s="719">
        <v>21501</v>
      </c>
      <c r="G13" s="719">
        <v>8878</v>
      </c>
      <c r="H13" s="719">
        <v>165972</v>
      </c>
      <c r="I13" s="720">
        <v>8622</v>
      </c>
    </row>
    <row r="14" spans="1:9" s="722" customFormat="1" ht="13.9" customHeight="1" x14ac:dyDescent="0.2">
      <c r="A14" s="715">
        <v>8</v>
      </c>
      <c r="B14" s="716" t="s">
        <v>35</v>
      </c>
      <c r="C14" s="717">
        <v>184757</v>
      </c>
      <c r="D14" s="718">
        <v>83014</v>
      </c>
      <c r="E14" s="719">
        <v>2242</v>
      </c>
      <c r="F14" s="719">
        <v>11136</v>
      </c>
      <c r="G14" s="719">
        <v>3811</v>
      </c>
      <c r="H14" s="719">
        <v>81026</v>
      </c>
      <c r="I14" s="720">
        <v>3528</v>
      </c>
    </row>
    <row r="15" spans="1:9" s="722" customFormat="1" ht="13.9" customHeight="1" x14ac:dyDescent="0.2">
      <c r="A15" s="715">
        <v>9</v>
      </c>
      <c r="B15" s="716" t="s">
        <v>36</v>
      </c>
      <c r="C15" s="717">
        <v>193470</v>
      </c>
      <c r="D15" s="718">
        <v>100386</v>
      </c>
      <c r="E15" s="719">
        <v>2495</v>
      </c>
      <c r="F15" s="719">
        <v>9509</v>
      </c>
      <c r="G15" s="719">
        <v>4661</v>
      </c>
      <c r="H15" s="719">
        <v>73684</v>
      </c>
      <c r="I15" s="720">
        <v>2735</v>
      </c>
    </row>
    <row r="16" spans="1:9" s="722" customFormat="1" ht="13.9" customHeight="1" x14ac:dyDescent="0.2">
      <c r="A16" s="715">
        <v>10</v>
      </c>
      <c r="B16" s="716" t="s">
        <v>16</v>
      </c>
      <c r="C16" s="717">
        <v>241731</v>
      </c>
      <c r="D16" s="718">
        <v>122660</v>
      </c>
      <c r="E16" s="719">
        <v>3523</v>
      </c>
      <c r="F16" s="719">
        <v>13387</v>
      </c>
      <c r="G16" s="719">
        <v>5997</v>
      </c>
      <c r="H16" s="719">
        <v>92390</v>
      </c>
      <c r="I16" s="720">
        <v>3774</v>
      </c>
    </row>
    <row r="17" spans="1:9" s="722" customFormat="1" ht="13.9" customHeight="1" x14ac:dyDescent="0.2">
      <c r="A17" s="715">
        <v>11</v>
      </c>
      <c r="B17" s="716" t="s">
        <v>37</v>
      </c>
      <c r="C17" s="717">
        <v>133502</v>
      </c>
      <c r="D17" s="718">
        <v>61921</v>
      </c>
      <c r="E17" s="719">
        <v>3483</v>
      </c>
      <c r="F17" s="719">
        <v>6476</v>
      </c>
      <c r="G17" s="719">
        <v>3362</v>
      </c>
      <c r="H17" s="719">
        <v>55661</v>
      </c>
      <c r="I17" s="720">
        <v>2599</v>
      </c>
    </row>
    <row r="18" spans="1:9" s="708" customFormat="1" ht="40.15" customHeight="1" x14ac:dyDescent="0.2">
      <c r="A18" s="709">
        <v>12</v>
      </c>
      <c r="B18" s="723" t="s">
        <v>433</v>
      </c>
      <c r="C18" s="711">
        <v>437362</v>
      </c>
      <c r="D18" s="712">
        <v>270222</v>
      </c>
      <c r="E18" s="713">
        <v>294</v>
      </c>
      <c r="F18" s="713">
        <v>413</v>
      </c>
      <c r="G18" s="713">
        <v>9047</v>
      </c>
      <c r="H18" s="713">
        <v>156920</v>
      </c>
      <c r="I18" s="714">
        <v>466</v>
      </c>
    </row>
    <row r="19" spans="1:9" s="722" customFormat="1" ht="13.9" customHeight="1" x14ac:dyDescent="0.2">
      <c r="A19" s="715">
        <v>13</v>
      </c>
      <c r="B19" s="716" t="s">
        <v>434</v>
      </c>
      <c r="C19" s="717">
        <v>46633</v>
      </c>
      <c r="D19" s="718">
        <v>13300</v>
      </c>
      <c r="E19" s="719">
        <v>0</v>
      </c>
      <c r="F19" s="719">
        <v>8</v>
      </c>
      <c r="G19" s="719">
        <v>0</v>
      </c>
      <c r="H19" s="719">
        <v>32859</v>
      </c>
      <c r="I19" s="720">
        <v>466</v>
      </c>
    </row>
    <row r="20" spans="1:9" s="722" customFormat="1" ht="13.9" customHeight="1" x14ac:dyDescent="0.2">
      <c r="A20" s="715">
        <v>14</v>
      </c>
      <c r="B20" s="716" t="s">
        <v>435</v>
      </c>
      <c r="C20" s="717">
        <v>390729</v>
      </c>
      <c r="D20" s="718">
        <v>256922</v>
      </c>
      <c r="E20" s="719">
        <v>294</v>
      </c>
      <c r="F20" s="719">
        <v>405</v>
      </c>
      <c r="G20" s="719">
        <v>9047</v>
      </c>
      <c r="H20" s="719">
        <v>124061</v>
      </c>
      <c r="I20" s="720">
        <v>0</v>
      </c>
    </row>
    <row r="21" spans="1:9" s="708" customFormat="1" ht="40.15" customHeight="1" x14ac:dyDescent="0.2">
      <c r="A21" s="709">
        <v>15</v>
      </c>
      <c r="B21" s="723" t="s">
        <v>513</v>
      </c>
      <c r="C21" s="711">
        <v>427489</v>
      </c>
      <c r="D21" s="712">
        <v>238515</v>
      </c>
      <c r="E21" s="713">
        <v>2933</v>
      </c>
      <c r="F21" s="713">
        <v>0</v>
      </c>
      <c r="G21" s="713">
        <v>2835</v>
      </c>
      <c r="H21" s="713">
        <v>183206</v>
      </c>
      <c r="I21" s="714">
        <v>0</v>
      </c>
    </row>
    <row r="22" spans="1:9" s="722" customFormat="1" ht="13.9" customHeight="1" x14ac:dyDescent="0.2">
      <c r="A22" s="715">
        <v>16</v>
      </c>
      <c r="B22" s="716" t="s">
        <v>436</v>
      </c>
      <c r="C22" s="717">
        <v>292439</v>
      </c>
      <c r="D22" s="718">
        <v>191685</v>
      </c>
      <c r="E22" s="719">
        <v>2885</v>
      </c>
      <c r="F22" s="719">
        <v>0</v>
      </c>
      <c r="G22" s="719">
        <v>2279</v>
      </c>
      <c r="H22" s="719">
        <v>95590</v>
      </c>
      <c r="I22" s="720">
        <v>0</v>
      </c>
    </row>
    <row r="23" spans="1:9" s="722" customFormat="1" ht="19.899999999999999" customHeight="1" x14ac:dyDescent="0.2">
      <c r="A23" s="724">
        <v>17</v>
      </c>
      <c r="B23" s="725" t="s">
        <v>437</v>
      </c>
      <c r="C23" s="726">
        <v>135050</v>
      </c>
      <c r="D23" s="727">
        <v>46830</v>
      </c>
      <c r="E23" s="728">
        <v>48</v>
      </c>
      <c r="F23" s="728">
        <v>0</v>
      </c>
      <c r="G23" s="728">
        <v>556</v>
      </c>
      <c r="H23" s="728">
        <v>87616</v>
      </c>
      <c r="I23" s="729">
        <v>0</v>
      </c>
    </row>
    <row r="24" spans="1:9" s="722" customFormat="1" ht="12.75" customHeight="1" x14ac:dyDescent="0.2">
      <c r="A24" s="730"/>
      <c r="B24" s="731"/>
      <c r="C24" s="721"/>
      <c r="D24" s="721"/>
      <c r="E24" s="721"/>
      <c r="F24" s="721"/>
      <c r="G24" s="721"/>
      <c r="H24" s="721"/>
      <c r="I24" s="721"/>
    </row>
  </sheetData>
  <mergeCells count="4">
    <mergeCell ref="A3:I3"/>
    <mergeCell ref="A5:A6"/>
    <mergeCell ref="B5:B6"/>
    <mergeCell ref="C5:I5"/>
  </mergeCells>
  <printOptions horizontalCentered="1"/>
  <pageMargins left="0.19685039370078741" right="0.19685039370078741" top="0.55118110236220474" bottom="0.55118110236220474" header="0.11811023622047245" footer="0.11811023622047245"/>
  <pageSetup paperSize="9" scale="95" orientation="landscape" blackAndWhite="1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2"/>
  <sheetViews>
    <sheetView showGridLines="0" zoomScaleNormal="100" workbookViewId="0"/>
  </sheetViews>
  <sheetFormatPr baseColWidth="10" defaultColWidth="11.42578125" defaultRowHeight="15.75" x14ac:dyDescent="0.25"/>
  <cols>
    <col min="1" max="1" width="3.140625" style="237" customWidth="1"/>
    <col min="2" max="2" width="11.7109375" style="233" customWidth="1"/>
    <col min="3" max="3" width="11.42578125" style="233"/>
    <col min="4" max="5" width="11.42578125" style="237"/>
    <col min="6" max="6" width="11.42578125" style="237" customWidth="1"/>
    <col min="7" max="7" width="11.42578125" style="237"/>
    <col min="8" max="8" width="14" style="237" customWidth="1"/>
    <col min="9" max="9" width="4.85546875" style="237" hidden="1" customWidth="1"/>
    <col min="10" max="16384" width="11.42578125" style="237"/>
  </cols>
  <sheetData>
    <row r="1" spans="1:3" ht="20.100000000000001" customHeight="1" x14ac:dyDescent="0.3">
      <c r="A1" s="599" t="s">
        <v>300</v>
      </c>
    </row>
    <row r="2" spans="1:3" ht="8.25" customHeight="1" x14ac:dyDescent="0.25"/>
    <row r="3" spans="1:3" s="230" customFormat="1" ht="20.100000000000001" customHeight="1" x14ac:dyDescent="0.25">
      <c r="A3" s="600" t="s">
        <v>301</v>
      </c>
      <c r="B3" s="600"/>
    </row>
    <row r="4" spans="1:3" ht="18" customHeight="1" x14ac:dyDescent="0.25">
      <c r="B4" s="233" t="s">
        <v>302</v>
      </c>
      <c r="C4" s="233" t="s">
        <v>1</v>
      </c>
    </row>
    <row r="5" spans="1:3" ht="15" customHeight="1" x14ac:dyDescent="0.25">
      <c r="B5" s="233" t="s">
        <v>303</v>
      </c>
      <c r="C5" s="601" t="s">
        <v>12</v>
      </c>
    </row>
    <row r="6" spans="1:3" ht="15" customHeight="1" x14ac:dyDescent="0.25">
      <c r="B6" s="233" t="s">
        <v>304</v>
      </c>
      <c r="C6" s="601" t="s">
        <v>517</v>
      </c>
    </row>
    <row r="7" spans="1:3" ht="8.25" customHeight="1" x14ac:dyDescent="0.25">
      <c r="C7" s="601"/>
    </row>
    <row r="8" spans="1:3" s="603" customFormat="1" ht="20.100000000000001" customHeight="1" x14ac:dyDescent="0.25">
      <c r="A8" s="600" t="s">
        <v>378</v>
      </c>
      <c r="B8" s="600"/>
      <c r="C8" s="602"/>
    </row>
    <row r="9" spans="1:3" s="603" customFormat="1" ht="20.100000000000001" customHeight="1" x14ac:dyDescent="0.25">
      <c r="A9" s="600"/>
      <c r="B9" s="607" t="s">
        <v>360</v>
      </c>
      <c r="C9" s="602"/>
    </row>
    <row r="10" spans="1:3" ht="18" customHeight="1" x14ac:dyDescent="0.25">
      <c r="B10" s="233" t="s">
        <v>305</v>
      </c>
      <c r="C10" s="233" t="s">
        <v>9</v>
      </c>
    </row>
    <row r="11" spans="1:3" ht="14.25" customHeight="1" x14ac:dyDescent="0.25">
      <c r="B11" s="233" t="s">
        <v>306</v>
      </c>
      <c r="C11" s="233" t="s">
        <v>8</v>
      </c>
    </row>
    <row r="12" spans="1:3" ht="14.25" customHeight="1" x14ac:dyDescent="0.25">
      <c r="B12" s="233" t="s">
        <v>307</v>
      </c>
      <c r="C12" s="233" t="s">
        <v>10</v>
      </c>
    </row>
    <row r="13" spans="1:3" s="603" customFormat="1" ht="20.100000000000001" customHeight="1" x14ac:dyDescent="0.25">
      <c r="A13" s="600"/>
      <c r="B13" s="607" t="s">
        <v>407</v>
      </c>
      <c r="C13" s="602"/>
    </row>
    <row r="14" spans="1:3" ht="18" customHeight="1" x14ac:dyDescent="0.25">
      <c r="B14" s="233" t="s">
        <v>308</v>
      </c>
      <c r="C14" s="233" t="s">
        <v>408</v>
      </c>
    </row>
    <row r="15" spans="1:3" ht="14.25" customHeight="1" x14ac:dyDescent="0.25">
      <c r="B15" s="233" t="s">
        <v>309</v>
      </c>
      <c r="C15" s="233" t="s">
        <v>409</v>
      </c>
    </row>
    <row r="16" spans="1:3" ht="14.25" customHeight="1" x14ac:dyDescent="0.25">
      <c r="B16" s="233" t="s">
        <v>310</v>
      </c>
      <c r="C16" s="233" t="s">
        <v>356</v>
      </c>
    </row>
    <row r="17" spans="1:3" ht="8.25" customHeight="1" x14ac:dyDescent="0.25">
      <c r="C17" s="601"/>
    </row>
    <row r="18" spans="1:3" s="603" customFormat="1" ht="20.100000000000001" customHeight="1" x14ac:dyDescent="0.25">
      <c r="A18" s="600" t="s">
        <v>379</v>
      </c>
      <c r="B18" s="600"/>
      <c r="C18" s="602"/>
    </row>
    <row r="19" spans="1:3" s="603" customFormat="1" ht="20.100000000000001" customHeight="1" x14ac:dyDescent="0.25">
      <c r="A19" s="600"/>
      <c r="B19" s="607" t="s">
        <v>380</v>
      </c>
      <c r="C19" s="602"/>
    </row>
    <row r="20" spans="1:3" s="603" customFormat="1" ht="14.25" customHeight="1" x14ac:dyDescent="0.25">
      <c r="A20" s="600"/>
      <c r="B20" s="607" t="s">
        <v>381</v>
      </c>
      <c r="C20" s="602"/>
    </row>
    <row r="21" spans="1:3" ht="18" customHeight="1" x14ac:dyDescent="0.25">
      <c r="B21" s="233" t="s">
        <v>311</v>
      </c>
      <c r="C21" s="233" t="s">
        <v>9</v>
      </c>
    </row>
    <row r="22" spans="1:3" ht="14.25" customHeight="1" x14ac:dyDescent="0.25">
      <c r="B22" s="233" t="s">
        <v>312</v>
      </c>
      <c r="C22" s="233" t="s">
        <v>8</v>
      </c>
    </row>
    <row r="23" spans="1:3" ht="14.25" customHeight="1" x14ac:dyDescent="0.25">
      <c r="B23" s="233" t="s">
        <v>313</v>
      </c>
      <c r="C23" s="233" t="s">
        <v>10</v>
      </c>
    </row>
    <row r="24" spans="1:3" ht="9.9499999999999993" customHeight="1" x14ac:dyDescent="0.25"/>
    <row r="25" spans="1:3" ht="14.25" customHeight="1" x14ac:dyDescent="0.25">
      <c r="B25" s="233" t="s">
        <v>314</v>
      </c>
      <c r="C25" s="233" t="s">
        <v>382</v>
      </c>
    </row>
    <row r="26" spans="1:3" ht="14.25" customHeight="1" x14ac:dyDescent="0.25">
      <c r="B26" s="233" t="s">
        <v>316</v>
      </c>
      <c r="C26" s="233" t="s">
        <v>315</v>
      </c>
    </row>
    <row r="27" spans="1:3" ht="14.25" customHeight="1" x14ac:dyDescent="0.25">
      <c r="B27" s="233" t="s">
        <v>317</v>
      </c>
      <c r="C27" s="233" t="s">
        <v>185</v>
      </c>
    </row>
    <row r="28" spans="1:3" ht="8.25" customHeight="1" x14ac:dyDescent="0.25"/>
    <row r="29" spans="1:3" s="603" customFormat="1" ht="21" customHeight="1" x14ac:dyDescent="0.25">
      <c r="A29" s="600" t="s">
        <v>383</v>
      </c>
      <c r="B29" s="600"/>
      <c r="C29" s="602"/>
    </row>
    <row r="30" spans="1:3" ht="21" customHeight="1" x14ac:dyDescent="0.25">
      <c r="B30" s="233" t="s">
        <v>318</v>
      </c>
      <c r="C30" s="233" t="s">
        <v>52</v>
      </c>
    </row>
    <row r="31" spans="1:3" ht="14.25" customHeight="1" x14ac:dyDescent="0.25">
      <c r="B31" s="233" t="s">
        <v>321</v>
      </c>
      <c r="C31" s="233" t="s">
        <v>319</v>
      </c>
    </row>
    <row r="32" spans="1:3" s="604" customFormat="1" ht="8.25" customHeight="1" x14ac:dyDescent="0.2">
      <c r="B32" s="605"/>
      <c r="C32" s="606"/>
    </row>
    <row r="33" spans="1:3" s="604" customFormat="1" ht="20.100000000000001" customHeight="1" x14ac:dyDescent="0.25">
      <c r="A33" s="600" t="s">
        <v>384</v>
      </c>
      <c r="B33" s="600"/>
      <c r="C33" s="606"/>
    </row>
    <row r="34" spans="1:3" ht="20.100000000000001" customHeight="1" x14ac:dyDescent="0.25">
      <c r="B34" s="607" t="s">
        <v>320</v>
      </c>
    </row>
    <row r="35" spans="1:3" ht="18" customHeight="1" x14ac:dyDescent="0.25">
      <c r="B35" s="233" t="s">
        <v>323</v>
      </c>
      <c r="C35" s="233" t="s">
        <v>322</v>
      </c>
    </row>
    <row r="36" spans="1:3" ht="14.25" customHeight="1" x14ac:dyDescent="0.25">
      <c r="B36" s="233" t="s">
        <v>325</v>
      </c>
      <c r="C36" s="233" t="s">
        <v>324</v>
      </c>
    </row>
    <row r="37" spans="1:3" ht="14.25" customHeight="1" x14ac:dyDescent="0.25">
      <c r="B37" s="233" t="s">
        <v>327</v>
      </c>
      <c r="C37" s="233" t="s">
        <v>326</v>
      </c>
    </row>
    <row r="38" spans="1:3" ht="9.9499999999999993" customHeight="1" x14ac:dyDescent="0.25"/>
    <row r="39" spans="1:3" ht="14.25" customHeight="1" x14ac:dyDescent="0.25">
      <c r="B39" s="233" t="s">
        <v>328</v>
      </c>
      <c r="C39" s="233" t="s">
        <v>95</v>
      </c>
    </row>
    <row r="40" spans="1:3" ht="14.25" customHeight="1" x14ac:dyDescent="0.25">
      <c r="B40" s="233" t="s">
        <v>331</v>
      </c>
      <c r="C40" s="233" t="s">
        <v>329</v>
      </c>
    </row>
    <row r="41" spans="1:3" ht="14.25" customHeight="1" x14ac:dyDescent="0.25">
      <c r="C41" s="233" t="s">
        <v>330</v>
      </c>
    </row>
    <row r="42" spans="1:3" ht="14.25" customHeight="1" x14ac:dyDescent="0.25">
      <c r="B42" s="233" t="s">
        <v>334</v>
      </c>
      <c r="C42" s="233" t="s">
        <v>332</v>
      </c>
    </row>
    <row r="43" spans="1:3" ht="8.25" customHeight="1" x14ac:dyDescent="0.25"/>
    <row r="44" spans="1:3" ht="20.100000000000001" customHeight="1" x14ac:dyDescent="0.25">
      <c r="B44" s="607" t="s">
        <v>333</v>
      </c>
    </row>
    <row r="45" spans="1:3" ht="18" customHeight="1" x14ac:dyDescent="0.25">
      <c r="B45" s="233" t="s">
        <v>336</v>
      </c>
      <c r="C45" s="233" t="s">
        <v>335</v>
      </c>
    </row>
    <row r="46" spans="1:3" ht="14.25" customHeight="1" x14ac:dyDescent="0.25">
      <c r="B46" s="233" t="s">
        <v>338</v>
      </c>
      <c r="C46" s="233" t="s">
        <v>337</v>
      </c>
    </row>
    <row r="47" spans="1:3" ht="14.25" customHeight="1" x14ac:dyDescent="0.25">
      <c r="B47" s="233" t="s">
        <v>340</v>
      </c>
      <c r="C47" s="233" t="s">
        <v>339</v>
      </c>
    </row>
    <row r="48" spans="1:3" ht="9.9499999999999993" customHeight="1" x14ac:dyDescent="0.25">
      <c r="C48" s="237"/>
    </row>
    <row r="49" spans="2:3" ht="14.25" customHeight="1" x14ac:dyDescent="0.25">
      <c r="B49" s="233" t="s">
        <v>341</v>
      </c>
      <c r="C49" s="233" t="s">
        <v>495</v>
      </c>
    </row>
    <row r="50" spans="2:3" ht="14.25" customHeight="1" x14ac:dyDescent="0.25">
      <c r="B50" s="233" t="s">
        <v>342</v>
      </c>
      <c r="C50" s="233" t="s">
        <v>476</v>
      </c>
    </row>
    <row r="51" spans="2:3" ht="14.25" customHeight="1" x14ac:dyDescent="0.25">
      <c r="B51" s="233" t="s">
        <v>343</v>
      </c>
      <c r="C51" s="233" t="s">
        <v>479</v>
      </c>
    </row>
    <row r="52" spans="2:3" ht="14.25" customHeight="1" x14ac:dyDescent="0.25">
      <c r="B52" s="233" t="s">
        <v>344</v>
      </c>
      <c r="C52" s="233" t="s">
        <v>402</v>
      </c>
    </row>
  </sheetData>
  <printOptions horizontalCentered="1"/>
  <pageMargins left="0.70866141732283472" right="0.59055118110236227" top="0.39370078740157483" bottom="0.39370078740157483" header="0.15748031496062992" footer="0.15748031496062992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showGridLines="0" workbookViewId="0"/>
  </sheetViews>
  <sheetFormatPr baseColWidth="10" defaultColWidth="11.42578125" defaultRowHeight="12.75" x14ac:dyDescent="0.2"/>
  <cols>
    <col min="1" max="1" width="4.7109375" style="27" customWidth="1"/>
    <col min="2" max="2" width="28" style="3" customWidth="1"/>
    <col min="3" max="5" width="16.7109375" style="3" customWidth="1"/>
    <col min="6" max="16384" width="11.42578125" style="3"/>
  </cols>
  <sheetData>
    <row r="1" spans="1:5" s="2" customFormat="1" ht="10.9" customHeight="1" x14ac:dyDescent="0.2">
      <c r="A1" s="398"/>
      <c r="B1" s="1"/>
    </row>
    <row r="2" spans="1:5" s="88" customFormat="1" ht="18.75" x14ac:dyDescent="0.2">
      <c r="A2" s="69" t="s">
        <v>369</v>
      </c>
      <c r="B2" s="87"/>
      <c r="C2" s="87"/>
      <c r="D2" s="87"/>
      <c r="E2" s="87"/>
    </row>
    <row r="3" spans="1:5" s="88" customFormat="1" ht="18.75" x14ac:dyDescent="0.2">
      <c r="A3" s="69" t="s">
        <v>322</v>
      </c>
      <c r="B3" s="87"/>
      <c r="C3" s="87"/>
      <c r="D3" s="87"/>
      <c r="E3" s="87"/>
    </row>
    <row r="4" spans="1:5" ht="39.950000000000003" customHeight="1" x14ac:dyDescent="0.2">
      <c r="A4" s="904" t="s">
        <v>520</v>
      </c>
      <c r="B4" s="904"/>
      <c r="C4" s="904"/>
      <c r="D4" s="904"/>
      <c r="E4" s="904"/>
    </row>
    <row r="5" spans="1:5" s="2" customFormat="1" ht="23.25" customHeight="1" x14ac:dyDescent="0.25">
      <c r="A5" s="71"/>
      <c r="B5" s="72"/>
      <c r="C5" s="90"/>
      <c r="E5" s="618" t="s">
        <v>249</v>
      </c>
    </row>
    <row r="6" spans="1:5" s="2" customFormat="1" ht="19.899999999999999" customHeight="1" x14ac:dyDescent="0.2">
      <c r="A6" s="905" t="s">
        <v>2</v>
      </c>
      <c r="B6" s="907" t="s">
        <v>20</v>
      </c>
      <c r="C6" s="909" t="s">
        <v>370</v>
      </c>
      <c r="D6" s="910" t="s">
        <v>4</v>
      </c>
      <c r="E6" s="911"/>
    </row>
    <row r="7" spans="1:5" s="2" customFormat="1" ht="52.5" customHeight="1" x14ac:dyDescent="0.2">
      <c r="A7" s="906"/>
      <c r="B7" s="908"/>
      <c r="C7" s="908"/>
      <c r="D7" s="617" t="s">
        <v>8</v>
      </c>
      <c r="E7" s="619" t="s">
        <v>10</v>
      </c>
    </row>
    <row r="8" spans="1:5" s="95" customFormat="1" ht="34.15" customHeight="1" x14ac:dyDescent="0.2">
      <c r="A8" s="80">
        <v>1</v>
      </c>
      <c r="B8" s="739" t="s">
        <v>142</v>
      </c>
      <c r="C8" s="94">
        <v>3717341</v>
      </c>
      <c r="D8" s="513">
        <v>1989718</v>
      </c>
      <c r="E8" s="620">
        <v>1727623</v>
      </c>
    </row>
    <row r="9" spans="1:5" s="95" customFormat="1" ht="34.15" customHeight="1" x14ac:dyDescent="0.2">
      <c r="A9" s="81">
        <v>2</v>
      </c>
      <c r="B9" s="740" t="s">
        <v>432</v>
      </c>
      <c r="C9" s="96">
        <v>3197785</v>
      </c>
      <c r="D9" s="514">
        <v>1774592</v>
      </c>
      <c r="E9" s="621">
        <v>1423193</v>
      </c>
    </row>
    <row r="10" spans="1:5" s="100" customFormat="1" ht="17.850000000000001" customHeight="1" x14ac:dyDescent="0.2">
      <c r="A10" s="82">
        <v>3</v>
      </c>
      <c r="B10" s="741" t="s">
        <v>444</v>
      </c>
      <c r="C10" s="97">
        <v>765880</v>
      </c>
      <c r="D10" s="515">
        <v>399760</v>
      </c>
      <c r="E10" s="622">
        <v>366120</v>
      </c>
    </row>
    <row r="11" spans="1:5" s="100" customFormat="1" ht="17.850000000000001" customHeight="1" x14ac:dyDescent="0.2">
      <c r="A11" s="82">
        <v>4</v>
      </c>
      <c r="B11" s="741" t="s">
        <v>445</v>
      </c>
      <c r="C11" s="97">
        <v>512696</v>
      </c>
      <c r="D11" s="515">
        <v>300288</v>
      </c>
      <c r="E11" s="622">
        <v>212408</v>
      </c>
    </row>
    <row r="12" spans="1:5" s="100" customFormat="1" ht="17.850000000000001" customHeight="1" x14ac:dyDescent="0.2">
      <c r="A12" s="82">
        <v>5</v>
      </c>
      <c r="B12" s="741" t="s">
        <v>32</v>
      </c>
      <c r="C12" s="97">
        <v>87109</v>
      </c>
      <c r="D12" s="515">
        <v>46474</v>
      </c>
      <c r="E12" s="622">
        <v>40635</v>
      </c>
    </row>
    <row r="13" spans="1:5" s="100" customFormat="1" ht="17.850000000000001" customHeight="1" x14ac:dyDescent="0.2">
      <c r="A13" s="82">
        <v>6</v>
      </c>
      <c r="B13" s="741" t="s">
        <v>446</v>
      </c>
      <c r="C13" s="97">
        <v>584491</v>
      </c>
      <c r="D13" s="515">
        <v>337455</v>
      </c>
      <c r="E13" s="622">
        <v>247036</v>
      </c>
    </row>
    <row r="14" spans="1:5" s="100" customFormat="1" ht="17.850000000000001" customHeight="1" x14ac:dyDescent="0.2">
      <c r="A14" s="82">
        <v>7</v>
      </c>
      <c r="B14" s="741" t="s">
        <v>34</v>
      </c>
      <c r="C14" s="97">
        <v>443308</v>
      </c>
      <c r="D14" s="515">
        <v>247459</v>
      </c>
      <c r="E14" s="622">
        <v>195849</v>
      </c>
    </row>
    <row r="15" spans="1:5" s="100" customFormat="1" ht="17.850000000000001" customHeight="1" x14ac:dyDescent="0.2">
      <c r="A15" s="82">
        <v>8</v>
      </c>
      <c r="B15" s="741" t="s">
        <v>35</v>
      </c>
      <c r="C15" s="97">
        <v>177724</v>
      </c>
      <c r="D15" s="515">
        <v>95871</v>
      </c>
      <c r="E15" s="622">
        <v>81853</v>
      </c>
    </row>
    <row r="16" spans="1:5" s="100" customFormat="1" ht="17.850000000000001" customHeight="1" x14ac:dyDescent="0.2">
      <c r="A16" s="82">
        <v>9</v>
      </c>
      <c r="B16" s="741" t="s">
        <v>36</v>
      </c>
      <c r="C16" s="97">
        <v>217207</v>
      </c>
      <c r="D16" s="515">
        <v>118577</v>
      </c>
      <c r="E16" s="622">
        <v>98630</v>
      </c>
    </row>
    <row r="17" spans="1:5" s="100" customFormat="1" ht="17.850000000000001" customHeight="1" x14ac:dyDescent="0.2">
      <c r="A17" s="82">
        <v>10</v>
      </c>
      <c r="B17" s="741" t="s">
        <v>16</v>
      </c>
      <c r="C17" s="97">
        <v>270599</v>
      </c>
      <c r="D17" s="515">
        <v>150639</v>
      </c>
      <c r="E17" s="622">
        <v>119960</v>
      </c>
    </row>
    <row r="18" spans="1:5" s="100" customFormat="1" ht="17.850000000000001" customHeight="1" x14ac:dyDescent="0.2">
      <c r="A18" s="82">
        <v>11</v>
      </c>
      <c r="B18" s="741" t="s">
        <v>37</v>
      </c>
      <c r="C18" s="97">
        <v>138771</v>
      </c>
      <c r="D18" s="515">
        <v>78069</v>
      </c>
      <c r="E18" s="622">
        <v>60702</v>
      </c>
    </row>
    <row r="19" spans="1:5" s="95" customFormat="1" ht="34.15" customHeight="1" x14ac:dyDescent="0.2">
      <c r="A19" s="81">
        <v>12</v>
      </c>
      <c r="B19" s="723" t="s">
        <v>433</v>
      </c>
      <c r="C19" s="96">
        <v>417926</v>
      </c>
      <c r="D19" s="514">
        <v>185258</v>
      </c>
      <c r="E19" s="621">
        <v>232668</v>
      </c>
    </row>
    <row r="20" spans="1:5" s="100" customFormat="1" ht="17.850000000000001" customHeight="1" x14ac:dyDescent="0.2">
      <c r="A20" s="82">
        <v>13</v>
      </c>
      <c r="B20" s="716" t="s">
        <v>434</v>
      </c>
      <c r="C20" s="97">
        <v>69535</v>
      </c>
      <c r="D20" s="515">
        <v>56673</v>
      </c>
      <c r="E20" s="622">
        <v>12862</v>
      </c>
    </row>
    <row r="21" spans="1:5" s="100" customFormat="1" ht="17.850000000000001" customHeight="1" x14ac:dyDescent="0.2">
      <c r="A21" s="82">
        <v>14</v>
      </c>
      <c r="B21" s="716" t="s">
        <v>435</v>
      </c>
      <c r="C21" s="97">
        <v>348391</v>
      </c>
      <c r="D21" s="515">
        <v>128585</v>
      </c>
      <c r="E21" s="622">
        <v>219806</v>
      </c>
    </row>
    <row r="22" spans="1:5" s="1" customFormat="1" ht="34.15" customHeight="1" x14ac:dyDescent="0.2">
      <c r="A22" s="80">
        <v>15</v>
      </c>
      <c r="B22" s="814" t="s">
        <v>452</v>
      </c>
      <c r="C22" s="815">
        <v>101630</v>
      </c>
      <c r="D22" s="513">
        <v>29868</v>
      </c>
      <c r="E22" s="620">
        <v>71762</v>
      </c>
    </row>
    <row r="23" spans="1:5" x14ac:dyDescent="0.2">
      <c r="A23" s="83"/>
      <c r="B23" s="84"/>
      <c r="C23" s="85"/>
    </row>
    <row r="24" spans="1:5" x14ac:dyDescent="0.2">
      <c r="A24" s="83"/>
      <c r="B24" s="84"/>
      <c r="C24" s="84"/>
    </row>
    <row r="25" spans="1:5" x14ac:dyDescent="0.2">
      <c r="A25" s="83"/>
      <c r="B25" s="84"/>
      <c r="C25" s="84"/>
    </row>
    <row r="26" spans="1:5" x14ac:dyDescent="0.2">
      <c r="A26" s="83"/>
      <c r="B26" s="84"/>
      <c r="C26" s="84"/>
    </row>
    <row r="27" spans="1:5" x14ac:dyDescent="0.2">
      <c r="C27" s="86"/>
    </row>
  </sheetData>
  <mergeCells count="5">
    <mergeCell ref="A4:E4"/>
    <mergeCell ref="A6:A7"/>
    <mergeCell ref="B6:B7"/>
    <mergeCell ref="C6:C7"/>
    <mergeCell ref="D6:E6"/>
  </mergeCells>
  <printOptions horizontalCentered="1"/>
  <pageMargins left="0.19685039370078741" right="0.19685039370078741" top="0.98425196850393704" bottom="0.98425196850393704" header="0.15748031496062992" footer="0.11811023622047245"/>
  <pageSetup paperSize="9" scale="95" orientation="portrait" blackAndWhite="1" horizontalDpi="300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6"/>
  <sheetViews>
    <sheetView showGridLines="0" zoomScaleNormal="100" workbookViewId="0"/>
  </sheetViews>
  <sheetFormatPr baseColWidth="10" defaultColWidth="11.42578125" defaultRowHeight="12.75" x14ac:dyDescent="0.2"/>
  <cols>
    <col min="1" max="1" width="4.42578125" style="268" customWidth="1"/>
    <col min="2" max="2" width="14.5703125" style="268" customWidth="1"/>
    <col min="3" max="3" width="6.7109375" style="237" customWidth="1"/>
    <col min="4" max="10" width="12.7109375" style="237" customWidth="1"/>
    <col min="11" max="11" width="13.7109375" style="237" customWidth="1"/>
    <col min="12" max="14" width="12.7109375" style="237" customWidth="1"/>
    <col min="15" max="15" width="3.5703125" style="237" customWidth="1"/>
    <col min="16" max="18" width="3.42578125" style="237" customWidth="1"/>
    <col min="19" max="16384" width="11.42578125" style="237"/>
  </cols>
  <sheetData>
    <row r="1" spans="1:18" s="226" customFormat="1" ht="11.25" x14ac:dyDescent="0.2">
      <c r="A1" s="395"/>
      <c r="B1" s="742"/>
      <c r="C1" s="225"/>
      <c r="N1" s="227"/>
    </row>
    <row r="2" spans="1:18" s="230" customFormat="1" ht="49.5" customHeight="1" x14ac:dyDescent="0.3">
      <c r="A2" s="228" t="s">
        <v>46</v>
      </c>
      <c r="B2" s="743"/>
      <c r="C2" s="229"/>
      <c r="D2" s="229"/>
      <c r="E2" s="229"/>
      <c r="F2" s="229"/>
      <c r="G2" s="229"/>
      <c r="H2" s="229"/>
      <c r="I2" s="229"/>
      <c r="J2" s="229"/>
      <c r="K2" s="229"/>
      <c r="L2" s="229"/>
      <c r="M2" s="229"/>
      <c r="N2" s="229"/>
    </row>
    <row r="3" spans="1:18" ht="30" customHeight="1" x14ac:dyDescent="0.25">
      <c r="A3" s="234"/>
      <c r="B3" s="234"/>
      <c r="C3" s="235"/>
      <c r="D3" s="235"/>
      <c r="E3" s="235"/>
      <c r="F3" s="235"/>
      <c r="G3" s="235"/>
      <c r="H3" s="235"/>
      <c r="I3" s="235"/>
      <c r="J3" s="235"/>
      <c r="K3" s="235"/>
      <c r="L3" s="235"/>
      <c r="M3" s="235"/>
      <c r="N3" s="744" t="s">
        <v>26</v>
      </c>
    </row>
    <row r="4" spans="1:18" ht="21" customHeight="1" x14ac:dyDescent="0.2">
      <c r="A4" s="917" t="s">
        <v>2</v>
      </c>
      <c r="B4" s="920" t="s">
        <v>74</v>
      </c>
      <c r="C4" s="921"/>
      <c r="D4" s="241" t="s">
        <v>47</v>
      </c>
      <c r="E4" s="239"/>
      <c r="F4" s="240"/>
      <c r="G4" s="239" t="s">
        <v>51</v>
      </c>
      <c r="H4" s="239"/>
      <c r="I4" s="239"/>
      <c r="J4" s="239"/>
      <c r="K4" s="239"/>
      <c r="L4" s="239"/>
      <c r="M4" s="239"/>
      <c r="N4" s="240"/>
    </row>
    <row r="5" spans="1:18" ht="18" customHeight="1" x14ac:dyDescent="0.2">
      <c r="A5" s="918"/>
      <c r="B5" s="922"/>
      <c r="C5" s="923"/>
      <c r="D5" s="925" t="s">
        <v>23</v>
      </c>
      <c r="E5" s="914" t="s">
        <v>48</v>
      </c>
      <c r="F5" s="912" t="s">
        <v>49</v>
      </c>
      <c r="G5" s="914" t="s">
        <v>50</v>
      </c>
      <c r="H5" s="239" t="s">
        <v>21</v>
      </c>
      <c r="I5" s="745"/>
      <c r="J5" s="912" t="s">
        <v>456</v>
      </c>
      <c r="K5" s="914" t="s">
        <v>514</v>
      </c>
      <c r="L5" s="745" t="s">
        <v>21</v>
      </c>
      <c r="M5" s="745"/>
      <c r="N5" s="912" t="s">
        <v>492</v>
      </c>
    </row>
    <row r="6" spans="1:18" ht="31.5" customHeight="1" x14ac:dyDescent="0.2">
      <c r="A6" s="919"/>
      <c r="B6" s="924"/>
      <c r="C6" s="916"/>
      <c r="D6" s="926"/>
      <c r="E6" s="915"/>
      <c r="F6" s="916"/>
      <c r="G6" s="915"/>
      <c r="H6" s="746" t="s">
        <v>5</v>
      </c>
      <c r="I6" s="746" t="s">
        <v>6</v>
      </c>
      <c r="J6" s="913"/>
      <c r="K6" s="915"/>
      <c r="L6" s="562" t="s">
        <v>453</v>
      </c>
      <c r="M6" s="562" t="s">
        <v>454</v>
      </c>
      <c r="N6" s="916"/>
    </row>
    <row r="7" spans="1:18" ht="18" customHeight="1" x14ac:dyDescent="0.25">
      <c r="A7" s="747">
        <v>1</v>
      </c>
      <c r="B7" s="748"/>
      <c r="C7" s="749">
        <v>2019</v>
      </c>
      <c r="D7" s="750">
        <v>4134231</v>
      </c>
      <c r="E7" s="751">
        <v>3539334</v>
      </c>
      <c r="F7" s="752">
        <v>594897</v>
      </c>
      <c r="G7" s="753">
        <v>3483585</v>
      </c>
      <c r="H7" s="754">
        <v>1376002</v>
      </c>
      <c r="I7" s="754">
        <v>2107583</v>
      </c>
      <c r="J7" s="755">
        <v>55749</v>
      </c>
      <c r="K7" s="751">
        <v>593805</v>
      </c>
      <c r="L7" s="754">
        <v>460615</v>
      </c>
      <c r="M7" s="754">
        <v>133190</v>
      </c>
      <c r="N7" s="756">
        <v>1092</v>
      </c>
    </row>
    <row r="8" spans="1:18" s="242" customFormat="1" ht="20.100000000000001" customHeight="1" x14ac:dyDescent="0.25">
      <c r="A8" s="747">
        <v>2</v>
      </c>
      <c r="B8" s="757"/>
      <c r="C8" s="749">
        <f>C7+1</f>
        <v>2020</v>
      </c>
      <c r="D8" s="750">
        <v>4066699</v>
      </c>
      <c r="E8" s="751">
        <v>3471518</v>
      </c>
      <c r="F8" s="756">
        <v>595181</v>
      </c>
      <c r="G8" s="751">
        <v>3416052</v>
      </c>
      <c r="H8" s="758">
        <v>1294149</v>
      </c>
      <c r="I8" s="758">
        <v>2121903</v>
      </c>
      <c r="J8" s="756">
        <v>55466</v>
      </c>
      <c r="K8" s="751">
        <v>595181</v>
      </c>
      <c r="L8" s="758">
        <v>463636</v>
      </c>
      <c r="M8" s="758">
        <v>131545</v>
      </c>
      <c r="N8" s="756">
        <v>0</v>
      </c>
      <c r="P8" s="759"/>
      <c r="Q8" s="759"/>
      <c r="R8" s="759"/>
    </row>
    <row r="9" spans="1:18" s="242" customFormat="1" ht="20.100000000000001" customHeight="1" x14ac:dyDescent="0.25">
      <c r="A9" s="747">
        <v>3</v>
      </c>
      <c r="B9" s="757"/>
      <c r="C9" s="749">
        <f>C7+2</f>
        <v>2021</v>
      </c>
      <c r="D9" s="750">
        <v>4180645</v>
      </c>
      <c r="E9" s="751">
        <v>3572305</v>
      </c>
      <c r="F9" s="756">
        <v>608340</v>
      </c>
      <c r="G9" s="751">
        <v>3515882</v>
      </c>
      <c r="H9" s="758">
        <v>1334242</v>
      </c>
      <c r="I9" s="758">
        <v>2181640</v>
      </c>
      <c r="J9" s="756">
        <v>56423</v>
      </c>
      <c r="K9" s="751">
        <v>608340</v>
      </c>
      <c r="L9" s="758">
        <v>477773</v>
      </c>
      <c r="M9" s="758">
        <v>130567</v>
      </c>
      <c r="N9" s="756">
        <v>0</v>
      </c>
      <c r="P9" s="759"/>
      <c r="Q9" s="759"/>
      <c r="R9" s="759"/>
    </row>
    <row r="10" spans="1:18" s="242" customFormat="1" ht="20.100000000000001" customHeight="1" x14ac:dyDescent="0.25">
      <c r="A10" s="747">
        <v>4</v>
      </c>
      <c r="B10" s="757"/>
      <c r="C10" s="749">
        <f>C7+3</f>
        <v>2022</v>
      </c>
      <c r="D10" s="750">
        <v>4312264</v>
      </c>
      <c r="E10" s="751">
        <v>3693682</v>
      </c>
      <c r="F10" s="756">
        <v>618582</v>
      </c>
      <c r="G10" s="751">
        <v>3633053</v>
      </c>
      <c r="H10" s="758">
        <v>1382700</v>
      </c>
      <c r="I10" s="758">
        <v>2250353</v>
      </c>
      <c r="J10" s="756">
        <v>60629</v>
      </c>
      <c r="K10" s="751">
        <v>618582</v>
      </c>
      <c r="L10" s="758">
        <v>488948</v>
      </c>
      <c r="M10" s="758">
        <v>129634</v>
      </c>
      <c r="N10" s="756">
        <v>0</v>
      </c>
      <c r="P10" s="759"/>
      <c r="Q10" s="759"/>
      <c r="R10" s="759"/>
    </row>
    <row r="11" spans="1:18" s="242" customFormat="1" ht="20.100000000000001" customHeight="1" x14ac:dyDescent="0.25">
      <c r="A11" s="747">
        <v>5</v>
      </c>
      <c r="B11" s="757"/>
      <c r="C11" s="749">
        <f>C7+4</f>
        <v>2023</v>
      </c>
      <c r="D11" s="750">
        <v>4373537</v>
      </c>
      <c r="E11" s="751">
        <v>3747231</v>
      </c>
      <c r="F11" s="756">
        <v>626306</v>
      </c>
      <c r="G11" s="751">
        <v>3682988</v>
      </c>
      <c r="H11" s="758">
        <v>1376690</v>
      </c>
      <c r="I11" s="758">
        <v>2306298</v>
      </c>
      <c r="J11" s="756">
        <v>64243</v>
      </c>
      <c r="K11" s="751">
        <v>626306</v>
      </c>
      <c r="L11" s="758">
        <v>497599</v>
      </c>
      <c r="M11" s="758">
        <v>128707</v>
      </c>
      <c r="N11" s="756">
        <v>0</v>
      </c>
      <c r="P11" s="759"/>
      <c r="Q11" s="759"/>
      <c r="R11" s="759"/>
    </row>
    <row r="12" spans="1:18" s="242" customFormat="1" ht="35.25" customHeight="1" x14ac:dyDescent="0.25">
      <c r="A12" s="747">
        <v>6</v>
      </c>
      <c r="B12" s="760" t="s">
        <v>85</v>
      </c>
      <c r="C12" s="761">
        <f>C7+4</f>
        <v>2023</v>
      </c>
      <c r="D12" s="750">
        <v>4381814</v>
      </c>
      <c r="E12" s="751">
        <v>3752345</v>
      </c>
      <c r="F12" s="756">
        <v>629469</v>
      </c>
      <c r="G12" s="751">
        <v>3687457</v>
      </c>
      <c r="H12" s="758">
        <v>1354331</v>
      </c>
      <c r="I12" s="758">
        <v>2333126</v>
      </c>
      <c r="J12" s="756">
        <v>64888</v>
      </c>
      <c r="K12" s="751">
        <v>629469</v>
      </c>
      <c r="L12" s="758">
        <v>501193</v>
      </c>
      <c r="M12" s="758">
        <v>128276</v>
      </c>
      <c r="N12" s="756">
        <v>0</v>
      </c>
      <c r="P12" s="759"/>
      <c r="Q12" s="759"/>
      <c r="R12" s="759"/>
    </row>
    <row r="13" spans="1:18" s="242" customFormat="1" ht="21" customHeight="1" x14ac:dyDescent="0.25">
      <c r="A13" s="747">
        <v>7</v>
      </c>
      <c r="B13" s="760" t="s">
        <v>86</v>
      </c>
      <c r="C13" s="761"/>
      <c r="D13" s="750">
        <v>4338013</v>
      </c>
      <c r="E13" s="751">
        <v>3709696</v>
      </c>
      <c r="F13" s="756">
        <v>628317</v>
      </c>
      <c r="G13" s="751">
        <v>3638893</v>
      </c>
      <c r="H13" s="758">
        <v>1312904</v>
      </c>
      <c r="I13" s="758">
        <v>2325989</v>
      </c>
      <c r="J13" s="756">
        <v>70803</v>
      </c>
      <c r="K13" s="751">
        <v>628317</v>
      </c>
      <c r="L13" s="758">
        <v>500279</v>
      </c>
      <c r="M13" s="758">
        <v>128038</v>
      </c>
      <c r="N13" s="756">
        <v>0</v>
      </c>
      <c r="P13" s="759"/>
      <c r="Q13" s="759"/>
      <c r="R13" s="759"/>
    </row>
    <row r="14" spans="1:18" s="19" customFormat="1" ht="35.25" customHeight="1" x14ac:dyDescent="0.25">
      <c r="A14" s="106">
        <v>8</v>
      </c>
      <c r="B14" s="117" t="s">
        <v>75</v>
      </c>
      <c r="C14" s="118">
        <f>C7+5</f>
        <v>2024</v>
      </c>
      <c r="D14" s="125">
        <v>4326506</v>
      </c>
      <c r="E14" s="519">
        <v>3698234</v>
      </c>
      <c r="F14" s="128">
        <v>628272</v>
      </c>
      <c r="G14" s="519">
        <v>3626740</v>
      </c>
      <c r="H14" s="522">
        <v>1303141</v>
      </c>
      <c r="I14" s="522">
        <v>2323599</v>
      </c>
      <c r="J14" s="128">
        <v>71494</v>
      </c>
      <c r="K14" s="519">
        <v>628272</v>
      </c>
      <c r="L14" s="522">
        <v>500235</v>
      </c>
      <c r="M14" s="522">
        <v>128037</v>
      </c>
      <c r="N14" s="128">
        <v>0</v>
      </c>
      <c r="O14" s="107"/>
      <c r="P14" s="107"/>
      <c r="Q14" s="107"/>
    </row>
    <row r="15" spans="1:18" s="242" customFormat="1" ht="21" customHeight="1" x14ac:dyDescent="0.25">
      <c r="A15" s="747">
        <v>9</v>
      </c>
      <c r="B15" s="760" t="s">
        <v>76</v>
      </c>
      <c r="C15" s="761"/>
      <c r="D15" s="750">
        <v>4352611</v>
      </c>
      <c r="E15" s="751">
        <v>3724940</v>
      </c>
      <c r="F15" s="756">
        <v>627671</v>
      </c>
      <c r="G15" s="751">
        <v>3653261</v>
      </c>
      <c r="H15" s="758">
        <v>1323510</v>
      </c>
      <c r="I15" s="758">
        <v>2329751</v>
      </c>
      <c r="J15" s="756">
        <v>71679</v>
      </c>
      <c r="K15" s="751">
        <v>627671</v>
      </c>
      <c r="L15" s="758">
        <v>499909</v>
      </c>
      <c r="M15" s="758">
        <v>127762</v>
      </c>
      <c r="N15" s="756">
        <v>0</v>
      </c>
      <c r="P15" s="759"/>
      <c r="Q15" s="759"/>
      <c r="R15" s="759"/>
    </row>
    <row r="16" spans="1:18" s="242" customFormat="1" ht="21" customHeight="1" x14ac:dyDescent="0.25">
      <c r="A16" s="747">
        <v>10</v>
      </c>
      <c r="B16" s="760" t="s">
        <v>77</v>
      </c>
      <c r="C16" s="761"/>
      <c r="D16" s="750">
        <v>4376142</v>
      </c>
      <c r="E16" s="751">
        <v>3746578</v>
      </c>
      <c r="F16" s="756">
        <v>629564</v>
      </c>
      <c r="G16" s="751">
        <v>3676060</v>
      </c>
      <c r="H16" s="758">
        <v>1339707</v>
      </c>
      <c r="I16" s="758">
        <v>2336353</v>
      </c>
      <c r="J16" s="756">
        <v>70518</v>
      </c>
      <c r="K16" s="751">
        <v>629564</v>
      </c>
      <c r="L16" s="758">
        <v>501894</v>
      </c>
      <c r="M16" s="758">
        <v>127670</v>
      </c>
      <c r="N16" s="756">
        <v>0</v>
      </c>
      <c r="P16" s="759"/>
      <c r="Q16" s="759"/>
      <c r="R16" s="759"/>
    </row>
    <row r="17" spans="1:18" s="242" customFormat="1" ht="21" customHeight="1" x14ac:dyDescent="0.25">
      <c r="A17" s="747">
        <v>11</v>
      </c>
      <c r="B17" s="760" t="s">
        <v>78</v>
      </c>
      <c r="C17" s="761"/>
      <c r="D17" s="750">
        <v>4365529</v>
      </c>
      <c r="E17" s="751">
        <v>3733831</v>
      </c>
      <c r="F17" s="756">
        <v>631698</v>
      </c>
      <c r="G17" s="751">
        <v>3669023</v>
      </c>
      <c r="H17" s="758">
        <v>1330104</v>
      </c>
      <c r="I17" s="758">
        <v>2338919</v>
      </c>
      <c r="J17" s="756">
        <v>64808</v>
      </c>
      <c r="K17" s="751">
        <v>631698</v>
      </c>
      <c r="L17" s="758">
        <v>504142</v>
      </c>
      <c r="M17" s="758">
        <v>127556</v>
      </c>
      <c r="N17" s="756">
        <v>0</v>
      </c>
      <c r="P17" s="759"/>
      <c r="Q17" s="759"/>
      <c r="R17" s="759"/>
    </row>
    <row r="18" spans="1:18" s="242" customFormat="1" ht="21" customHeight="1" x14ac:dyDescent="0.25">
      <c r="A18" s="747">
        <v>12</v>
      </c>
      <c r="B18" s="760" t="s">
        <v>79</v>
      </c>
      <c r="C18" s="761"/>
      <c r="D18" s="750">
        <v>4397592</v>
      </c>
      <c r="E18" s="751">
        <v>3765212</v>
      </c>
      <c r="F18" s="756">
        <v>632380</v>
      </c>
      <c r="G18" s="751">
        <v>3700455</v>
      </c>
      <c r="H18" s="758">
        <v>1357145</v>
      </c>
      <c r="I18" s="758">
        <v>2343310</v>
      </c>
      <c r="J18" s="756">
        <v>64757</v>
      </c>
      <c r="K18" s="751">
        <v>632380</v>
      </c>
      <c r="L18" s="758">
        <v>504964</v>
      </c>
      <c r="M18" s="758">
        <v>127416</v>
      </c>
      <c r="N18" s="756">
        <v>0</v>
      </c>
      <c r="P18" s="759"/>
      <c r="Q18" s="759"/>
      <c r="R18" s="759"/>
    </row>
    <row r="19" spans="1:18" s="242" customFormat="1" ht="21" customHeight="1" x14ac:dyDescent="0.25">
      <c r="A19" s="747">
        <v>13</v>
      </c>
      <c r="B19" s="760" t="s">
        <v>80</v>
      </c>
      <c r="C19" s="761"/>
      <c r="D19" s="750">
        <v>4423947</v>
      </c>
      <c r="E19" s="751">
        <v>3790402</v>
      </c>
      <c r="F19" s="756">
        <v>633545</v>
      </c>
      <c r="G19" s="751">
        <v>3724408</v>
      </c>
      <c r="H19" s="758">
        <v>1379393</v>
      </c>
      <c r="I19" s="758">
        <v>2345015</v>
      </c>
      <c r="J19" s="756">
        <v>65994</v>
      </c>
      <c r="K19" s="751">
        <v>633545</v>
      </c>
      <c r="L19" s="758">
        <v>506104</v>
      </c>
      <c r="M19" s="758">
        <v>127441</v>
      </c>
      <c r="N19" s="756">
        <v>0</v>
      </c>
      <c r="P19" s="759"/>
      <c r="Q19" s="759"/>
      <c r="R19" s="759"/>
    </row>
    <row r="20" spans="1:18" s="242" customFormat="1" ht="21" customHeight="1" x14ac:dyDescent="0.25">
      <c r="A20" s="747">
        <v>14</v>
      </c>
      <c r="B20" s="760" t="s">
        <v>81</v>
      </c>
      <c r="C20" s="761"/>
      <c r="D20" s="750">
        <v>4472890</v>
      </c>
      <c r="E20" s="751">
        <v>3838527</v>
      </c>
      <c r="F20" s="756">
        <v>634363</v>
      </c>
      <c r="G20" s="751">
        <v>3771166</v>
      </c>
      <c r="H20" s="758">
        <v>1405905</v>
      </c>
      <c r="I20" s="758">
        <v>2365261</v>
      </c>
      <c r="J20" s="756">
        <v>67361</v>
      </c>
      <c r="K20" s="751">
        <v>634363</v>
      </c>
      <c r="L20" s="758">
        <v>507027</v>
      </c>
      <c r="M20" s="758">
        <v>127336</v>
      </c>
      <c r="N20" s="756">
        <v>0</v>
      </c>
      <c r="P20" s="759"/>
      <c r="Q20" s="759"/>
      <c r="R20" s="759"/>
    </row>
    <row r="21" spans="1:18" s="242" customFormat="1" ht="21" customHeight="1" x14ac:dyDescent="0.25">
      <c r="A21" s="747">
        <v>15</v>
      </c>
      <c r="B21" s="760" t="s">
        <v>82</v>
      </c>
      <c r="C21" s="761"/>
      <c r="D21" s="750">
        <v>4433748</v>
      </c>
      <c r="E21" s="751">
        <v>3799582</v>
      </c>
      <c r="F21" s="756">
        <v>634166</v>
      </c>
      <c r="G21" s="751">
        <v>3732538</v>
      </c>
      <c r="H21" s="758">
        <v>1386248</v>
      </c>
      <c r="I21" s="758">
        <v>2346290</v>
      </c>
      <c r="J21" s="756">
        <v>67044</v>
      </c>
      <c r="K21" s="751">
        <v>634166</v>
      </c>
      <c r="L21" s="758">
        <v>507019</v>
      </c>
      <c r="M21" s="758">
        <v>127147</v>
      </c>
      <c r="N21" s="756">
        <v>0</v>
      </c>
      <c r="P21" s="759"/>
      <c r="Q21" s="759"/>
      <c r="R21" s="759"/>
    </row>
    <row r="22" spans="1:18" s="242" customFormat="1" ht="21" customHeight="1" x14ac:dyDescent="0.25">
      <c r="A22" s="747">
        <v>16</v>
      </c>
      <c r="B22" s="760" t="s">
        <v>83</v>
      </c>
      <c r="C22" s="761"/>
      <c r="D22" s="750">
        <v>4439204</v>
      </c>
      <c r="E22" s="751">
        <v>3803896</v>
      </c>
      <c r="F22" s="756">
        <v>635308</v>
      </c>
      <c r="G22" s="751">
        <v>3736222</v>
      </c>
      <c r="H22" s="758">
        <v>1377368</v>
      </c>
      <c r="I22" s="758">
        <v>2358854</v>
      </c>
      <c r="J22" s="756">
        <v>67674</v>
      </c>
      <c r="K22" s="751">
        <v>635308</v>
      </c>
      <c r="L22" s="758">
        <v>508399</v>
      </c>
      <c r="M22" s="758">
        <v>126909</v>
      </c>
      <c r="N22" s="756">
        <v>0</v>
      </c>
      <c r="P22" s="759"/>
      <c r="Q22" s="759"/>
      <c r="R22" s="759"/>
    </row>
    <row r="23" spans="1:18" s="242" customFormat="1" ht="21" customHeight="1" x14ac:dyDescent="0.25">
      <c r="A23" s="747">
        <v>17</v>
      </c>
      <c r="B23" s="760" t="s">
        <v>84</v>
      </c>
      <c r="C23" s="761"/>
      <c r="D23" s="750">
        <v>4413195</v>
      </c>
      <c r="E23" s="751">
        <v>3777346</v>
      </c>
      <c r="F23" s="756">
        <v>635849</v>
      </c>
      <c r="G23" s="751">
        <v>3710209</v>
      </c>
      <c r="H23" s="758">
        <v>1345209</v>
      </c>
      <c r="I23" s="758">
        <v>2365000</v>
      </c>
      <c r="J23" s="756">
        <v>67137</v>
      </c>
      <c r="K23" s="751">
        <v>635849</v>
      </c>
      <c r="L23" s="758">
        <v>509302</v>
      </c>
      <c r="M23" s="758">
        <v>126547</v>
      </c>
      <c r="N23" s="756">
        <v>0</v>
      </c>
      <c r="P23" s="759"/>
      <c r="Q23" s="759"/>
      <c r="R23" s="759"/>
    </row>
    <row r="24" spans="1:18" s="48" customFormat="1" ht="24.95" customHeight="1" x14ac:dyDescent="0.2">
      <c r="A24" s="832">
        <v>18</v>
      </c>
      <c r="B24" s="120" t="s">
        <v>85</v>
      </c>
      <c r="C24" s="121"/>
      <c r="D24" s="129">
        <v>4395945</v>
      </c>
      <c r="E24" s="412">
        <v>3760268</v>
      </c>
      <c r="F24" s="131">
        <v>635677</v>
      </c>
      <c r="G24" s="412">
        <v>3691231</v>
      </c>
      <c r="H24" s="413">
        <v>1321351</v>
      </c>
      <c r="I24" s="413">
        <v>2369880</v>
      </c>
      <c r="J24" s="131">
        <v>69037</v>
      </c>
      <c r="K24" s="412">
        <v>635677</v>
      </c>
      <c r="L24" s="413">
        <v>509380</v>
      </c>
      <c r="M24" s="413">
        <v>126297</v>
      </c>
      <c r="N24" s="131">
        <v>0</v>
      </c>
      <c r="O24" s="109"/>
      <c r="P24" s="109"/>
      <c r="Q24" s="109"/>
    </row>
    <row r="25" spans="1:18" ht="15" x14ac:dyDescent="0.25">
      <c r="A25" s="267" t="s">
        <v>455</v>
      </c>
    </row>
    <row r="26" spans="1:18" x14ac:dyDescent="0.2">
      <c r="D26" s="762"/>
      <c r="E26" s="762"/>
      <c r="F26" s="762"/>
      <c r="G26" s="762"/>
      <c r="H26" s="762"/>
      <c r="I26" s="762"/>
      <c r="J26" s="762"/>
      <c r="K26" s="762"/>
      <c r="L26" s="762"/>
      <c r="M26" s="762"/>
      <c r="N26" s="762"/>
    </row>
  </sheetData>
  <mergeCells count="9">
    <mergeCell ref="J5:J6"/>
    <mergeCell ref="K5:K6"/>
    <mergeCell ref="N5:N6"/>
    <mergeCell ref="A4:A6"/>
    <mergeCell ref="B4:C6"/>
    <mergeCell ref="D5:D6"/>
    <mergeCell ref="E5:E6"/>
    <mergeCell ref="F5:F6"/>
    <mergeCell ref="G5:G6"/>
  </mergeCells>
  <printOptions horizontalCentered="1"/>
  <pageMargins left="0.19685039370078741" right="0.19685039370078741" top="0.43307086614173229" bottom="0.23622047244094491" header="0.15748031496062992" footer="0.15748031496062992"/>
  <pageSetup paperSize="9" scale="85" orientation="landscape" blackAndWhite="1" horizontalDpi="300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6"/>
  <sheetViews>
    <sheetView showGridLines="0" zoomScaleNormal="100" workbookViewId="0"/>
  </sheetViews>
  <sheetFormatPr baseColWidth="10" defaultColWidth="11.42578125" defaultRowHeight="12.75" x14ac:dyDescent="0.2"/>
  <cols>
    <col min="1" max="1" width="4.28515625" style="268" customWidth="1"/>
    <col min="2" max="2" width="14.5703125" style="268" customWidth="1"/>
    <col min="3" max="3" width="6.7109375" style="237" customWidth="1"/>
    <col min="4" max="10" width="12.7109375" style="237" customWidth="1"/>
    <col min="11" max="11" width="13.7109375" style="237" customWidth="1"/>
    <col min="12" max="14" width="12.7109375" style="237" customWidth="1"/>
    <col min="15" max="15" width="3.5703125" style="237" customWidth="1"/>
    <col min="16" max="18" width="3.42578125" style="237" customWidth="1"/>
    <col min="19" max="16384" width="11.42578125" style="237"/>
  </cols>
  <sheetData>
    <row r="1" spans="1:18" s="226" customFormat="1" ht="11.25" x14ac:dyDescent="0.2">
      <c r="A1" s="395"/>
      <c r="B1" s="742"/>
      <c r="C1" s="225"/>
      <c r="N1" s="227"/>
    </row>
    <row r="2" spans="1:18" s="230" customFormat="1" ht="44.25" customHeight="1" x14ac:dyDescent="0.3">
      <c r="A2" s="228" t="s">
        <v>185</v>
      </c>
      <c r="B2" s="743"/>
      <c r="C2" s="229"/>
      <c r="D2" s="229"/>
      <c r="E2" s="229"/>
      <c r="F2" s="229"/>
      <c r="G2" s="229"/>
      <c r="H2" s="229"/>
      <c r="I2" s="229"/>
      <c r="J2" s="229"/>
      <c r="K2" s="229"/>
      <c r="L2" s="229"/>
      <c r="M2" s="229"/>
      <c r="N2" s="229"/>
    </row>
    <row r="3" spans="1:18" ht="33.75" customHeight="1" x14ac:dyDescent="0.25">
      <c r="A3" s="234"/>
      <c r="B3" s="234"/>
      <c r="C3" s="235"/>
      <c r="D3" s="235"/>
      <c r="E3" s="235"/>
      <c r="F3" s="235"/>
      <c r="G3" s="235"/>
      <c r="H3" s="235"/>
      <c r="I3" s="235"/>
      <c r="J3" s="235"/>
      <c r="K3" s="235"/>
      <c r="L3" s="235"/>
      <c r="M3" s="235"/>
      <c r="N3" s="744" t="s">
        <v>27</v>
      </c>
    </row>
    <row r="4" spans="1:18" ht="21" customHeight="1" x14ac:dyDescent="0.2">
      <c r="A4" s="917" t="s">
        <v>2</v>
      </c>
      <c r="B4" s="920" t="s">
        <v>74</v>
      </c>
      <c r="C4" s="921"/>
      <c r="D4" s="241" t="s">
        <v>47</v>
      </c>
      <c r="E4" s="239"/>
      <c r="F4" s="240"/>
      <c r="G4" s="239" t="s">
        <v>51</v>
      </c>
      <c r="H4" s="239"/>
      <c r="I4" s="239"/>
      <c r="J4" s="239"/>
      <c r="K4" s="239"/>
      <c r="L4" s="239"/>
      <c r="M4" s="239"/>
      <c r="N4" s="240"/>
    </row>
    <row r="5" spans="1:18" ht="18" customHeight="1" x14ac:dyDescent="0.2">
      <c r="A5" s="918"/>
      <c r="B5" s="922"/>
      <c r="C5" s="923"/>
      <c r="D5" s="925" t="s">
        <v>23</v>
      </c>
      <c r="E5" s="914" t="s">
        <v>48</v>
      </c>
      <c r="F5" s="912" t="s">
        <v>49</v>
      </c>
      <c r="G5" s="914" t="s">
        <v>50</v>
      </c>
      <c r="H5" s="239" t="s">
        <v>21</v>
      </c>
      <c r="I5" s="745"/>
      <c r="J5" s="912" t="s">
        <v>456</v>
      </c>
      <c r="K5" s="914" t="s">
        <v>514</v>
      </c>
      <c r="L5" s="927" t="s">
        <v>21</v>
      </c>
      <c r="M5" s="928"/>
      <c r="N5" s="912" t="s">
        <v>492</v>
      </c>
    </row>
    <row r="6" spans="1:18" ht="30" customHeight="1" x14ac:dyDescent="0.2">
      <c r="A6" s="919"/>
      <c r="B6" s="924"/>
      <c r="C6" s="916"/>
      <c r="D6" s="926"/>
      <c r="E6" s="915"/>
      <c r="F6" s="916"/>
      <c r="G6" s="915"/>
      <c r="H6" s="746" t="s">
        <v>5</v>
      </c>
      <c r="I6" s="763" t="s">
        <v>6</v>
      </c>
      <c r="J6" s="913"/>
      <c r="K6" s="915"/>
      <c r="L6" s="562" t="s">
        <v>453</v>
      </c>
      <c r="M6" s="562" t="s">
        <v>454</v>
      </c>
      <c r="N6" s="916"/>
    </row>
    <row r="7" spans="1:18" ht="18" customHeight="1" x14ac:dyDescent="0.25">
      <c r="A7" s="747">
        <v>1</v>
      </c>
      <c r="B7" s="748"/>
      <c r="C7" s="749">
        <v>2019</v>
      </c>
      <c r="D7" s="764">
        <v>4117167</v>
      </c>
      <c r="E7" s="765">
        <v>3522817</v>
      </c>
      <c r="F7" s="766">
        <v>594350</v>
      </c>
      <c r="G7" s="767">
        <v>3467321</v>
      </c>
      <c r="H7" s="768">
        <v>1370215</v>
      </c>
      <c r="I7" s="769">
        <v>2097106</v>
      </c>
      <c r="J7" s="770">
        <v>55496</v>
      </c>
      <c r="K7" s="765">
        <v>593258</v>
      </c>
      <c r="L7" s="771">
        <v>460260</v>
      </c>
      <c r="M7" s="772">
        <v>132998</v>
      </c>
      <c r="N7" s="773">
        <v>1092</v>
      </c>
    </row>
    <row r="8" spans="1:18" s="242" customFormat="1" ht="20.100000000000001" customHeight="1" x14ac:dyDescent="0.25">
      <c r="A8" s="747">
        <v>2</v>
      </c>
      <c r="B8" s="757"/>
      <c r="C8" s="749">
        <f>C7+1</f>
        <v>2020</v>
      </c>
      <c r="D8" s="764">
        <v>4050042</v>
      </c>
      <c r="E8" s="765">
        <v>3455401</v>
      </c>
      <c r="F8" s="773">
        <v>594641</v>
      </c>
      <c r="G8" s="765">
        <v>3400139</v>
      </c>
      <c r="H8" s="772">
        <v>1288697</v>
      </c>
      <c r="I8" s="771">
        <v>2111442</v>
      </c>
      <c r="J8" s="773">
        <v>55262</v>
      </c>
      <c r="K8" s="765">
        <v>594641</v>
      </c>
      <c r="L8" s="771">
        <v>463267</v>
      </c>
      <c r="M8" s="772">
        <v>131374</v>
      </c>
      <c r="N8" s="773">
        <v>0</v>
      </c>
      <c r="P8" s="759"/>
      <c r="Q8" s="759"/>
      <c r="R8" s="759"/>
    </row>
    <row r="9" spans="1:18" s="242" customFormat="1" ht="20.100000000000001" customHeight="1" x14ac:dyDescent="0.25">
      <c r="A9" s="747">
        <v>3</v>
      </c>
      <c r="B9" s="757"/>
      <c r="C9" s="749">
        <f>C7+2</f>
        <v>2021</v>
      </c>
      <c r="D9" s="764">
        <v>4164371</v>
      </c>
      <c r="E9" s="765">
        <v>3556536</v>
      </c>
      <c r="F9" s="773">
        <v>607835</v>
      </c>
      <c r="G9" s="765">
        <v>3500297</v>
      </c>
      <c r="H9" s="772">
        <v>1329113</v>
      </c>
      <c r="I9" s="771">
        <v>2171184</v>
      </c>
      <c r="J9" s="773">
        <v>56239</v>
      </c>
      <c r="K9" s="765">
        <v>607835</v>
      </c>
      <c r="L9" s="771">
        <v>477414</v>
      </c>
      <c r="M9" s="772">
        <v>130421</v>
      </c>
      <c r="N9" s="773">
        <v>0</v>
      </c>
      <c r="P9" s="759"/>
      <c r="Q9" s="759"/>
      <c r="R9" s="759"/>
    </row>
    <row r="10" spans="1:18" s="242" customFormat="1" ht="20.100000000000001" customHeight="1" x14ac:dyDescent="0.25">
      <c r="A10" s="747">
        <v>4</v>
      </c>
      <c r="B10" s="757"/>
      <c r="C10" s="749">
        <f>C7+3</f>
        <v>2022</v>
      </c>
      <c r="D10" s="764">
        <v>4295687</v>
      </c>
      <c r="E10" s="765">
        <v>3677596</v>
      </c>
      <c r="F10" s="773">
        <v>618091</v>
      </c>
      <c r="G10" s="765">
        <v>3617165</v>
      </c>
      <c r="H10" s="772">
        <v>1377551</v>
      </c>
      <c r="I10" s="771">
        <v>2239614</v>
      </c>
      <c r="J10" s="773">
        <v>60431</v>
      </c>
      <c r="K10" s="765">
        <v>618091</v>
      </c>
      <c r="L10" s="771">
        <v>488585</v>
      </c>
      <c r="M10" s="772">
        <v>129506</v>
      </c>
      <c r="N10" s="773">
        <v>0</v>
      </c>
      <c r="P10" s="759"/>
      <c r="Q10" s="759"/>
      <c r="R10" s="759"/>
    </row>
    <row r="11" spans="1:18" s="242" customFormat="1" ht="20.100000000000001" customHeight="1" x14ac:dyDescent="0.25">
      <c r="A11" s="747">
        <v>5</v>
      </c>
      <c r="B11" s="757"/>
      <c r="C11" s="749">
        <f>C7+4</f>
        <v>2023</v>
      </c>
      <c r="D11" s="764">
        <v>4357357</v>
      </c>
      <c r="E11" s="765">
        <v>3731543</v>
      </c>
      <c r="F11" s="773">
        <v>625814</v>
      </c>
      <c r="G11" s="765">
        <v>3667454</v>
      </c>
      <c r="H11" s="772">
        <v>1371818</v>
      </c>
      <c r="I11" s="771">
        <v>2295636</v>
      </c>
      <c r="J11" s="773">
        <v>64089</v>
      </c>
      <c r="K11" s="765">
        <v>625814</v>
      </c>
      <c r="L11" s="771">
        <v>497227</v>
      </c>
      <c r="M11" s="772">
        <v>128587</v>
      </c>
      <c r="N11" s="773">
        <v>0</v>
      </c>
      <c r="P11" s="759"/>
      <c r="Q11" s="759"/>
      <c r="R11" s="759"/>
    </row>
    <row r="12" spans="1:18" s="242" customFormat="1" ht="35.25" customHeight="1" x14ac:dyDescent="0.25">
      <c r="A12" s="747">
        <v>6</v>
      </c>
      <c r="B12" s="760" t="s">
        <v>85</v>
      </c>
      <c r="C12" s="761">
        <f>C7+4</f>
        <v>2023</v>
      </c>
      <c r="D12" s="764">
        <v>4365637</v>
      </c>
      <c r="E12" s="765">
        <v>3736668</v>
      </c>
      <c r="F12" s="773">
        <v>628969</v>
      </c>
      <c r="G12" s="765">
        <v>3671918</v>
      </c>
      <c r="H12" s="772">
        <v>1349532</v>
      </c>
      <c r="I12" s="771">
        <v>2322386</v>
      </c>
      <c r="J12" s="773">
        <v>64750</v>
      </c>
      <c r="K12" s="765">
        <v>628969</v>
      </c>
      <c r="L12" s="771">
        <v>500812</v>
      </c>
      <c r="M12" s="772">
        <v>128157</v>
      </c>
      <c r="N12" s="773">
        <v>0</v>
      </c>
      <c r="P12" s="759"/>
      <c r="Q12" s="759"/>
      <c r="R12" s="759"/>
    </row>
    <row r="13" spans="1:18" s="242" customFormat="1" ht="21" customHeight="1" x14ac:dyDescent="0.25">
      <c r="A13" s="747">
        <v>7</v>
      </c>
      <c r="B13" s="760" t="s">
        <v>86</v>
      </c>
      <c r="C13" s="761"/>
      <c r="D13" s="764">
        <v>4322159</v>
      </c>
      <c r="E13" s="765">
        <v>3694337</v>
      </c>
      <c r="F13" s="773">
        <v>627822</v>
      </c>
      <c r="G13" s="765">
        <v>3623670</v>
      </c>
      <c r="H13" s="772">
        <v>1308234</v>
      </c>
      <c r="I13" s="771">
        <v>2315436</v>
      </c>
      <c r="J13" s="773">
        <v>70667</v>
      </c>
      <c r="K13" s="765">
        <v>627822</v>
      </c>
      <c r="L13" s="771">
        <v>499901</v>
      </c>
      <c r="M13" s="772">
        <v>127921</v>
      </c>
      <c r="N13" s="773">
        <v>0</v>
      </c>
      <c r="P13" s="759"/>
      <c r="Q13" s="759"/>
      <c r="R13" s="759"/>
    </row>
    <row r="14" spans="1:18" s="19" customFormat="1" ht="35.25" customHeight="1" x14ac:dyDescent="0.25">
      <c r="A14" s="106">
        <v>8</v>
      </c>
      <c r="B14" s="117" t="s">
        <v>75</v>
      </c>
      <c r="C14" s="118">
        <f>C7+5</f>
        <v>2024</v>
      </c>
      <c r="D14" s="113">
        <v>4310505</v>
      </c>
      <c r="E14" s="524">
        <v>3682720</v>
      </c>
      <c r="F14" s="115">
        <v>627785</v>
      </c>
      <c r="G14" s="524">
        <v>3611356</v>
      </c>
      <c r="H14" s="527">
        <v>1298458</v>
      </c>
      <c r="I14" s="833">
        <v>2312898</v>
      </c>
      <c r="J14" s="115">
        <v>71364</v>
      </c>
      <c r="K14" s="524">
        <v>627785</v>
      </c>
      <c r="L14" s="527">
        <v>499864</v>
      </c>
      <c r="M14" s="527">
        <v>127921</v>
      </c>
      <c r="N14" s="115">
        <v>0</v>
      </c>
      <c r="O14" s="107"/>
      <c r="P14" s="107"/>
      <c r="Q14" s="107"/>
    </row>
    <row r="15" spans="1:18" s="242" customFormat="1" ht="21" customHeight="1" x14ac:dyDescent="0.25">
      <c r="A15" s="747">
        <v>9</v>
      </c>
      <c r="B15" s="760" t="s">
        <v>76</v>
      </c>
      <c r="C15" s="761"/>
      <c r="D15" s="764">
        <v>4336333</v>
      </c>
      <c r="E15" s="765">
        <v>3709157</v>
      </c>
      <c r="F15" s="773">
        <v>627176</v>
      </c>
      <c r="G15" s="765">
        <v>3637607</v>
      </c>
      <c r="H15" s="772">
        <v>1318738</v>
      </c>
      <c r="I15" s="771">
        <v>2318869</v>
      </c>
      <c r="J15" s="773">
        <v>71550</v>
      </c>
      <c r="K15" s="765">
        <v>627176</v>
      </c>
      <c r="L15" s="771">
        <v>499532</v>
      </c>
      <c r="M15" s="772">
        <v>127644</v>
      </c>
      <c r="N15" s="773">
        <v>0</v>
      </c>
      <c r="P15" s="759"/>
      <c r="Q15" s="759"/>
      <c r="R15" s="759"/>
    </row>
    <row r="16" spans="1:18" s="242" customFormat="1" ht="21" customHeight="1" x14ac:dyDescent="0.25">
      <c r="A16" s="747">
        <v>10</v>
      </c>
      <c r="B16" s="760" t="s">
        <v>77</v>
      </c>
      <c r="C16" s="761"/>
      <c r="D16" s="764">
        <v>4359724</v>
      </c>
      <c r="E16" s="765">
        <v>3730649</v>
      </c>
      <c r="F16" s="773">
        <v>629075</v>
      </c>
      <c r="G16" s="765">
        <v>3660259</v>
      </c>
      <c r="H16" s="772">
        <v>1334877</v>
      </c>
      <c r="I16" s="771">
        <v>2325382</v>
      </c>
      <c r="J16" s="773">
        <v>70390</v>
      </c>
      <c r="K16" s="765">
        <v>629075</v>
      </c>
      <c r="L16" s="771">
        <v>501526</v>
      </c>
      <c r="M16" s="772">
        <v>127549</v>
      </c>
      <c r="N16" s="773">
        <v>0</v>
      </c>
      <c r="P16" s="759"/>
      <c r="Q16" s="759"/>
      <c r="R16" s="759"/>
    </row>
    <row r="17" spans="1:18" s="242" customFormat="1" ht="21" customHeight="1" x14ac:dyDescent="0.25">
      <c r="A17" s="747">
        <v>11</v>
      </c>
      <c r="B17" s="760" t="s">
        <v>78</v>
      </c>
      <c r="C17" s="761"/>
      <c r="D17" s="764">
        <v>4348920</v>
      </c>
      <c r="E17" s="765">
        <v>3717703</v>
      </c>
      <c r="F17" s="773">
        <v>631217</v>
      </c>
      <c r="G17" s="765">
        <v>3653018</v>
      </c>
      <c r="H17" s="772">
        <v>1325218</v>
      </c>
      <c r="I17" s="771">
        <v>2327800</v>
      </c>
      <c r="J17" s="773">
        <v>64685</v>
      </c>
      <c r="K17" s="765">
        <v>631217</v>
      </c>
      <c r="L17" s="771">
        <v>503779</v>
      </c>
      <c r="M17" s="772">
        <v>127438</v>
      </c>
      <c r="N17" s="773">
        <v>0</v>
      </c>
      <c r="P17" s="759"/>
      <c r="Q17" s="759"/>
      <c r="R17" s="759"/>
    </row>
    <row r="18" spans="1:18" s="242" customFormat="1" ht="21" customHeight="1" x14ac:dyDescent="0.25">
      <c r="A18" s="747">
        <v>12</v>
      </c>
      <c r="B18" s="760" t="s">
        <v>79</v>
      </c>
      <c r="C18" s="761"/>
      <c r="D18" s="764">
        <v>4380821</v>
      </c>
      <c r="E18" s="765">
        <v>3748923</v>
      </c>
      <c r="F18" s="773">
        <v>631898</v>
      </c>
      <c r="G18" s="765">
        <v>3684290</v>
      </c>
      <c r="H18" s="772">
        <v>1352236</v>
      </c>
      <c r="I18" s="771">
        <v>2332054</v>
      </c>
      <c r="J18" s="773">
        <v>64633</v>
      </c>
      <c r="K18" s="765">
        <v>631898</v>
      </c>
      <c r="L18" s="771">
        <v>504597</v>
      </c>
      <c r="M18" s="772">
        <v>127301</v>
      </c>
      <c r="N18" s="773">
        <v>0</v>
      </c>
      <c r="P18" s="759"/>
      <c r="Q18" s="759"/>
      <c r="R18" s="759"/>
    </row>
    <row r="19" spans="1:18" s="242" customFormat="1" ht="21" customHeight="1" x14ac:dyDescent="0.25">
      <c r="A19" s="747">
        <v>13</v>
      </c>
      <c r="B19" s="760" t="s">
        <v>80</v>
      </c>
      <c r="C19" s="761"/>
      <c r="D19" s="764">
        <v>4407020</v>
      </c>
      <c r="E19" s="765">
        <v>3773960</v>
      </c>
      <c r="F19" s="773">
        <v>633060</v>
      </c>
      <c r="G19" s="765">
        <v>3708089</v>
      </c>
      <c r="H19" s="772">
        <v>1374430</v>
      </c>
      <c r="I19" s="771">
        <v>2333659</v>
      </c>
      <c r="J19" s="773">
        <v>65871</v>
      </c>
      <c r="K19" s="765">
        <v>633060</v>
      </c>
      <c r="L19" s="771">
        <v>505735</v>
      </c>
      <c r="M19" s="772">
        <v>127325</v>
      </c>
      <c r="N19" s="773">
        <v>0</v>
      </c>
      <c r="P19" s="759"/>
      <c r="Q19" s="759"/>
      <c r="R19" s="759"/>
    </row>
    <row r="20" spans="1:18" s="242" customFormat="1" ht="21" customHeight="1" x14ac:dyDescent="0.25">
      <c r="A20" s="747">
        <v>14</v>
      </c>
      <c r="B20" s="760" t="s">
        <v>81</v>
      </c>
      <c r="C20" s="761"/>
      <c r="D20" s="764">
        <v>4455784</v>
      </c>
      <c r="E20" s="765">
        <v>3821907</v>
      </c>
      <c r="F20" s="773">
        <v>633877</v>
      </c>
      <c r="G20" s="765">
        <v>3754674</v>
      </c>
      <c r="H20" s="772">
        <v>1400900</v>
      </c>
      <c r="I20" s="771">
        <v>2353774</v>
      </c>
      <c r="J20" s="773">
        <v>67233</v>
      </c>
      <c r="K20" s="765">
        <v>633877</v>
      </c>
      <c r="L20" s="771">
        <v>506655</v>
      </c>
      <c r="M20" s="772">
        <v>127222</v>
      </c>
      <c r="N20" s="773">
        <v>0</v>
      </c>
      <c r="P20" s="759"/>
      <c r="Q20" s="759"/>
      <c r="R20" s="759"/>
    </row>
    <row r="21" spans="1:18" s="242" customFormat="1" ht="21" customHeight="1" x14ac:dyDescent="0.25">
      <c r="A21" s="747">
        <v>15</v>
      </c>
      <c r="B21" s="760" t="s">
        <v>82</v>
      </c>
      <c r="C21" s="761"/>
      <c r="D21" s="764">
        <v>4416596</v>
      </c>
      <c r="E21" s="765">
        <v>3782922</v>
      </c>
      <c r="F21" s="773">
        <v>633674</v>
      </c>
      <c r="G21" s="765">
        <v>3716002</v>
      </c>
      <c r="H21" s="772">
        <v>1381244</v>
      </c>
      <c r="I21" s="771">
        <v>2334758</v>
      </c>
      <c r="J21" s="773">
        <v>66920</v>
      </c>
      <c r="K21" s="765">
        <v>633674</v>
      </c>
      <c r="L21" s="771">
        <v>506637</v>
      </c>
      <c r="M21" s="772">
        <v>127037</v>
      </c>
      <c r="N21" s="773">
        <v>0</v>
      </c>
      <c r="P21" s="759"/>
      <c r="Q21" s="759"/>
      <c r="R21" s="759"/>
    </row>
    <row r="22" spans="1:18" s="242" customFormat="1" ht="21" customHeight="1" x14ac:dyDescent="0.25">
      <c r="A22" s="747">
        <v>16</v>
      </c>
      <c r="B22" s="760" t="s">
        <v>83</v>
      </c>
      <c r="C22" s="761"/>
      <c r="D22" s="764">
        <v>4422230</v>
      </c>
      <c r="E22" s="765">
        <v>3787407</v>
      </c>
      <c r="F22" s="773">
        <v>634823</v>
      </c>
      <c r="G22" s="765">
        <v>3719845</v>
      </c>
      <c r="H22" s="772">
        <v>1372431</v>
      </c>
      <c r="I22" s="771">
        <v>2347414</v>
      </c>
      <c r="J22" s="773">
        <v>67562</v>
      </c>
      <c r="K22" s="765">
        <v>634823</v>
      </c>
      <c r="L22" s="771">
        <v>508025</v>
      </c>
      <c r="M22" s="772">
        <v>126798</v>
      </c>
      <c r="N22" s="773">
        <v>0</v>
      </c>
      <c r="P22" s="759"/>
      <c r="Q22" s="759"/>
      <c r="R22" s="759"/>
    </row>
    <row r="23" spans="1:18" s="242" customFormat="1" ht="21" customHeight="1" x14ac:dyDescent="0.25">
      <c r="A23" s="747">
        <v>17</v>
      </c>
      <c r="B23" s="760" t="s">
        <v>84</v>
      </c>
      <c r="C23" s="761"/>
      <c r="D23" s="764">
        <v>4396257</v>
      </c>
      <c r="E23" s="765">
        <v>3760888</v>
      </c>
      <c r="F23" s="773">
        <v>635369</v>
      </c>
      <c r="G23" s="765">
        <v>3693863</v>
      </c>
      <c r="H23" s="772">
        <v>1340285</v>
      </c>
      <c r="I23" s="771">
        <v>2353578</v>
      </c>
      <c r="J23" s="773">
        <v>67025</v>
      </c>
      <c r="K23" s="765">
        <v>635369</v>
      </c>
      <c r="L23" s="771">
        <v>508929</v>
      </c>
      <c r="M23" s="772">
        <v>126440</v>
      </c>
      <c r="N23" s="773">
        <v>0</v>
      </c>
      <c r="P23" s="759"/>
      <c r="Q23" s="759"/>
      <c r="R23" s="759"/>
    </row>
    <row r="24" spans="1:18" s="48" customFormat="1" ht="24.95" customHeight="1" x14ac:dyDescent="0.2">
      <c r="A24" s="108">
        <v>18</v>
      </c>
      <c r="B24" s="120" t="s">
        <v>85</v>
      </c>
      <c r="C24" s="121"/>
      <c r="D24" s="122">
        <v>4378919</v>
      </c>
      <c r="E24" s="525">
        <v>3743725</v>
      </c>
      <c r="F24" s="124">
        <v>635194</v>
      </c>
      <c r="G24" s="525">
        <v>3674798</v>
      </c>
      <c r="H24" s="528">
        <v>1316434</v>
      </c>
      <c r="I24" s="834">
        <v>2358364</v>
      </c>
      <c r="J24" s="124">
        <v>68927</v>
      </c>
      <c r="K24" s="525">
        <v>635194</v>
      </c>
      <c r="L24" s="528">
        <v>509002</v>
      </c>
      <c r="M24" s="528">
        <v>126192</v>
      </c>
      <c r="N24" s="124">
        <v>0</v>
      </c>
      <c r="O24" s="109"/>
      <c r="P24" s="109"/>
      <c r="Q24" s="109"/>
    </row>
    <row r="25" spans="1:18" ht="15" x14ac:dyDescent="0.25">
      <c r="A25" s="267" t="s">
        <v>455</v>
      </c>
    </row>
    <row r="26" spans="1:18" x14ac:dyDescent="0.2">
      <c r="D26" s="762"/>
      <c r="E26" s="762"/>
      <c r="F26" s="762"/>
      <c r="G26" s="762"/>
      <c r="H26" s="762"/>
      <c r="I26" s="762"/>
      <c r="J26" s="762"/>
      <c r="K26" s="762"/>
      <c r="L26" s="762"/>
      <c r="M26" s="762"/>
      <c r="N26" s="762"/>
    </row>
  </sheetData>
  <mergeCells count="10">
    <mergeCell ref="J5:J6"/>
    <mergeCell ref="K5:K6"/>
    <mergeCell ref="L5:M5"/>
    <mergeCell ref="N5:N6"/>
    <mergeCell ref="A4:A6"/>
    <mergeCell ref="B4:C6"/>
    <mergeCell ref="D5:D6"/>
    <mergeCell ref="E5:E6"/>
    <mergeCell ref="F5:F6"/>
    <mergeCell ref="G5:G6"/>
  </mergeCells>
  <printOptions horizontalCentered="1"/>
  <pageMargins left="0.19685039370078741" right="0.19685039370078741" top="0.43307086614173229" bottom="0.23622047244094491" header="0.15748031496062992" footer="0.15748031496062992"/>
  <pageSetup paperSize="9" scale="85" orientation="landscape" blackAndWhite="1" horizontalDpi="300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showGridLines="0" workbookViewId="0"/>
  </sheetViews>
  <sheetFormatPr baseColWidth="10" defaultColWidth="11.42578125" defaultRowHeight="12.75" x14ac:dyDescent="0.2"/>
  <cols>
    <col min="1" max="16384" width="11.42578125" style="3"/>
  </cols>
  <sheetData/>
  <printOptions horizontalCentered="1"/>
  <pageMargins left="0.15748031496062992" right="0.47244094488188981" top="0.78740157480314965" bottom="0.78740157480314965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55297" r:id="rId4">
          <objectPr defaultSize="0" r:id="rId5">
            <anchor moveWithCells="1">
              <from>
                <xdr:col>0</xdr:col>
                <xdr:colOff>38100</xdr:colOff>
                <xdr:row>1</xdr:row>
                <xdr:rowOff>28575</xdr:rowOff>
              </from>
              <to>
                <xdr:col>7</xdr:col>
                <xdr:colOff>447675</xdr:colOff>
                <xdr:row>23</xdr:row>
                <xdr:rowOff>38100</xdr:rowOff>
              </to>
            </anchor>
          </objectPr>
        </oleObject>
      </mc:Choice>
      <mc:Fallback>
        <oleObject progId="Document" shapeId="55297" r:id="rId4"/>
      </mc:Fallback>
    </mc:AlternateContent>
  </oleObject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212"/>
  <dimension ref="A1:N38"/>
  <sheetViews>
    <sheetView showGridLines="0" zoomScale="90" zoomScaleNormal="90" workbookViewId="0"/>
  </sheetViews>
  <sheetFormatPr baseColWidth="10" defaultColWidth="11.42578125" defaultRowHeight="12.75" x14ac:dyDescent="0.2"/>
  <cols>
    <col min="1" max="1" width="4.7109375" style="27" customWidth="1"/>
    <col min="2" max="2" width="27" style="3" customWidth="1"/>
    <col min="3" max="3" width="13.7109375" style="3" customWidth="1"/>
    <col min="4" max="7" width="11.7109375" style="3" customWidth="1"/>
    <col min="8" max="8" width="13.7109375" style="3" customWidth="1"/>
    <col min="9" max="12" width="11.7109375" style="3" customWidth="1"/>
    <col min="13" max="13" width="4.7109375" style="3" customWidth="1"/>
    <col min="14" max="14" width="4.5703125" style="3" customWidth="1"/>
    <col min="15" max="16384" width="11.42578125" style="3"/>
  </cols>
  <sheetData>
    <row r="1" spans="1:14" s="2" customFormat="1" ht="10.15" customHeight="1" x14ac:dyDescent="0.2">
      <c r="A1" s="395"/>
      <c r="B1" s="1"/>
      <c r="L1" s="4"/>
    </row>
    <row r="2" spans="1:14" s="76" customFormat="1" ht="27.75" customHeight="1" x14ac:dyDescent="0.3">
      <c r="A2" s="5" t="s">
        <v>52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pans="1:14" s="132" customFormat="1" ht="27" customHeight="1" x14ac:dyDescent="0.3">
      <c r="A3" s="5" t="s">
        <v>521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</row>
    <row r="4" spans="1:14" s="133" customFormat="1" ht="15.95" customHeight="1" x14ac:dyDescent="0.3">
      <c r="A4" s="5" t="s">
        <v>522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</row>
    <row r="5" spans="1:14" ht="13.5" customHeight="1" x14ac:dyDescent="0.25">
      <c r="A5" s="71"/>
      <c r="B5" s="72"/>
      <c r="C5" s="72"/>
      <c r="D5" s="72"/>
      <c r="E5" s="72"/>
      <c r="F5" s="72"/>
      <c r="G5" s="72"/>
      <c r="H5" s="72"/>
      <c r="I5" s="72"/>
      <c r="J5" s="72"/>
      <c r="K5" s="72"/>
      <c r="L5" s="157" t="s">
        <v>30</v>
      </c>
    </row>
    <row r="6" spans="1:14" s="19" customFormat="1" ht="20.25" customHeight="1" x14ac:dyDescent="0.2">
      <c r="A6" s="905" t="s">
        <v>2</v>
      </c>
      <c r="B6" s="907" t="s">
        <v>20</v>
      </c>
      <c r="C6" s="91" t="s">
        <v>55</v>
      </c>
      <c r="D6" s="92"/>
      <c r="E6" s="92"/>
      <c r="F6" s="92"/>
      <c r="G6" s="93"/>
      <c r="H6" s="144" t="s">
        <v>489</v>
      </c>
      <c r="I6" s="145"/>
      <c r="J6" s="92"/>
      <c r="K6" s="92"/>
      <c r="L6" s="146"/>
    </row>
    <row r="7" spans="1:14" s="19" customFormat="1" ht="21" customHeight="1" x14ac:dyDescent="0.2">
      <c r="A7" s="932"/>
      <c r="B7" s="929"/>
      <c r="C7" s="909" t="s">
        <v>490</v>
      </c>
      <c r="D7" s="92" t="s">
        <v>186</v>
      </c>
      <c r="E7" s="92"/>
      <c r="F7" s="92"/>
      <c r="G7" s="93"/>
      <c r="H7" s="909" t="s">
        <v>490</v>
      </c>
      <c r="I7" s="92" t="s">
        <v>186</v>
      </c>
      <c r="J7" s="92"/>
      <c r="K7" s="92"/>
      <c r="L7" s="93"/>
    </row>
    <row r="8" spans="1:14" s="19" customFormat="1" ht="31.5" customHeight="1" x14ac:dyDescent="0.2">
      <c r="A8" s="932"/>
      <c r="B8" s="929"/>
      <c r="C8" s="930"/>
      <c r="D8" s="145" t="s">
        <v>57</v>
      </c>
      <c r="E8" s="93"/>
      <c r="F8" s="144" t="s">
        <v>58</v>
      </c>
      <c r="G8" s="146"/>
      <c r="H8" s="929"/>
      <c r="I8" s="145" t="s">
        <v>57</v>
      </c>
      <c r="J8" s="93"/>
      <c r="K8" s="144" t="s">
        <v>58</v>
      </c>
      <c r="L8" s="146"/>
    </row>
    <row r="9" spans="1:14" s="19" customFormat="1" ht="31.5" customHeight="1" x14ac:dyDescent="0.2">
      <c r="A9" s="906"/>
      <c r="B9" s="908"/>
      <c r="C9" s="931"/>
      <c r="D9" s="530" t="s">
        <v>56</v>
      </c>
      <c r="E9" s="508" t="s">
        <v>59</v>
      </c>
      <c r="F9" s="530" t="s">
        <v>56</v>
      </c>
      <c r="G9" s="508" t="s">
        <v>59</v>
      </c>
      <c r="H9" s="908"/>
      <c r="I9" s="530" t="s">
        <v>56</v>
      </c>
      <c r="J9" s="508" t="s">
        <v>59</v>
      </c>
      <c r="K9" s="530" t="s">
        <v>56</v>
      </c>
      <c r="L9" s="508" t="s">
        <v>59</v>
      </c>
    </row>
    <row r="10" spans="1:14" s="19" customFormat="1" ht="19.899999999999999" customHeight="1" x14ac:dyDescent="0.25">
      <c r="A10" s="134">
        <v>1</v>
      </c>
      <c r="B10" s="159" t="s">
        <v>170</v>
      </c>
      <c r="C10" s="147">
        <v>1287558</v>
      </c>
      <c r="D10" s="531">
        <v>216989</v>
      </c>
      <c r="E10" s="148">
        <v>169</v>
      </c>
      <c r="F10" s="531">
        <v>58471</v>
      </c>
      <c r="G10" s="148">
        <v>45</v>
      </c>
      <c r="H10" s="147">
        <v>2028563</v>
      </c>
      <c r="I10" s="531">
        <v>280553</v>
      </c>
      <c r="J10" s="148">
        <v>138</v>
      </c>
      <c r="K10" s="531">
        <v>64071</v>
      </c>
      <c r="L10" s="148">
        <v>32</v>
      </c>
    </row>
    <row r="11" spans="1:14" s="136" customFormat="1" ht="19.899999999999999" customHeight="1" thickBot="1" x14ac:dyDescent="0.25">
      <c r="A11" s="135">
        <v>2</v>
      </c>
      <c r="B11" s="160"/>
      <c r="C11" s="149">
        <v>1322538</v>
      </c>
      <c r="D11" s="532">
        <v>265588</v>
      </c>
      <c r="E11" s="150">
        <v>201</v>
      </c>
      <c r="F11" s="532">
        <v>97933</v>
      </c>
      <c r="G11" s="150">
        <v>74</v>
      </c>
      <c r="H11" s="149">
        <v>2011997</v>
      </c>
      <c r="I11" s="532">
        <v>357242</v>
      </c>
      <c r="J11" s="150">
        <v>178</v>
      </c>
      <c r="K11" s="532">
        <v>119834</v>
      </c>
      <c r="L11" s="150">
        <v>60</v>
      </c>
      <c r="N11" s="137"/>
    </row>
    <row r="12" spans="1:14" s="139" customFormat="1" ht="16.899999999999999" customHeight="1" thickTop="1" x14ac:dyDescent="0.25">
      <c r="A12" s="138">
        <v>3</v>
      </c>
      <c r="B12" s="161" t="s">
        <v>432</v>
      </c>
      <c r="C12" s="151">
        <v>1255435</v>
      </c>
      <c r="D12" s="533">
        <v>210730</v>
      </c>
      <c r="E12" s="152">
        <v>168</v>
      </c>
      <c r="F12" s="533">
        <v>57043</v>
      </c>
      <c r="G12" s="152">
        <v>45</v>
      </c>
      <c r="H12" s="151">
        <v>2000895</v>
      </c>
      <c r="I12" s="533">
        <v>276819</v>
      </c>
      <c r="J12" s="152">
        <v>138</v>
      </c>
      <c r="K12" s="533">
        <v>63328</v>
      </c>
      <c r="L12" s="152">
        <v>32</v>
      </c>
      <c r="N12" s="140"/>
    </row>
    <row r="13" spans="1:14" s="136" customFormat="1" ht="16.899999999999999" customHeight="1" x14ac:dyDescent="0.2">
      <c r="A13" s="141">
        <v>4</v>
      </c>
      <c r="B13" s="162"/>
      <c r="C13" s="153">
        <v>1291779</v>
      </c>
      <c r="D13" s="534">
        <v>258668</v>
      </c>
      <c r="E13" s="154">
        <v>200</v>
      </c>
      <c r="F13" s="534">
        <v>95701</v>
      </c>
      <c r="G13" s="154">
        <v>74</v>
      </c>
      <c r="H13" s="153">
        <v>1986320</v>
      </c>
      <c r="I13" s="534">
        <v>352869</v>
      </c>
      <c r="J13" s="154">
        <v>178</v>
      </c>
      <c r="K13" s="534">
        <v>118487</v>
      </c>
      <c r="L13" s="154">
        <v>60</v>
      </c>
      <c r="N13" s="137"/>
    </row>
    <row r="14" spans="1:14" s="19" customFormat="1" ht="16.899999999999999" customHeight="1" x14ac:dyDescent="0.25">
      <c r="A14" s="142">
        <v>5</v>
      </c>
      <c r="B14" s="165" t="s">
        <v>444</v>
      </c>
      <c r="C14" s="125">
        <v>206108</v>
      </c>
      <c r="D14" s="519">
        <v>34541</v>
      </c>
      <c r="E14" s="128">
        <v>168</v>
      </c>
      <c r="F14" s="519">
        <v>10357</v>
      </c>
      <c r="G14" s="128">
        <v>50</v>
      </c>
      <c r="H14" s="125">
        <v>576217</v>
      </c>
      <c r="I14" s="519">
        <v>84946</v>
      </c>
      <c r="J14" s="128">
        <v>147</v>
      </c>
      <c r="K14" s="519">
        <v>19476</v>
      </c>
      <c r="L14" s="128">
        <v>34</v>
      </c>
      <c r="N14" s="140"/>
    </row>
    <row r="15" spans="1:14" s="54" customFormat="1" ht="16.899999999999999" customHeight="1" x14ac:dyDescent="0.2">
      <c r="A15" s="82">
        <v>6</v>
      </c>
      <c r="B15" s="166"/>
      <c r="C15" s="155">
        <v>210184</v>
      </c>
      <c r="D15" s="517">
        <v>40886</v>
      </c>
      <c r="E15" s="156">
        <v>195</v>
      </c>
      <c r="F15" s="517">
        <v>15157</v>
      </c>
      <c r="G15" s="156">
        <v>72</v>
      </c>
      <c r="H15" s="155">
        <v>568130</v>
      </c>
      <c r="I15" s="517">
        <v>104066</v>
      </c>
      <c r="J15" s="156">
        <v>183</v>
      </c>
      <c r="K15" s="517">
        <v>35294</v>
      </c>
      <c r="L15" s="156">
        <v>62</v>
      </c>
      <c r="N15" s="137"/>
    </row>
    <row r="16" spans="1:14" s="19" customFormat="1" ht="16.899999999999999" customHeight="1" x14ac:dyDescent="0.25">
      <c r="A16" s="142">
        <v>7</v>
      </c>
      <c r="B16" s="165" t="s">
        <v>445</v>
      </c>
      <c r="C16" s="125">
        <v>231538</v>
      </c>
      <c r="D16" s="519">
        <v>36707</v>
      </c>
      <c r="E16" s="128">
        <v>159</v>
      </c>
      <c r="F16" s="519">
        <v>11920</v>
      </c>
      <c r="G16" s="128">
        <v>51</v>
      </c>
      <c r="H16" s="125">
        <v>289675</v>
      </c>
      <c r="I16" s="519">
        <v>39379</v>
      </c>
      <c r="J16" s="128">
        <v>136</v>
      </c>
      <c r="K16" s="519">
        <v>10515</v>
      </c>
      <c r="L16" s="128">
        <v>36</v>
      </c>
      <c r="N16" s="140"/>
    </row>
    <row r="17" spans="1:14" s="54" customFormat="1" ht="16.899999999999999" customHeight="1" x14ac:dyDescent="0.2">
      <c r="A17" s="82">
        <v>8</v>
      </c>
      <c r="B17" s="166"/>
      <c r="C17" s="155">
        <v>237492</v>
      </c>
      <c r="D17" s="517">
        <v>44888</v>
      </c>
      <c r="E17" s="156">
        <v>189</v>
      </c>
      <c r="F17" s="517">
        <v>19055</v>
      </c>
      <c r="G17" s="156">
        <v>80</v>
      </c>
      <c r="H17" s="155">
        <v>288816</v>
      </c>
      <c r="I17" s="517">
        <v>50981</v>
      </c>
      <c r="J17" s="156">
        <v>177</v>
      </c>
      <c r="K17" s="517">
        <v>18624</v>
      </c>
      <c r="L17" s="156">
        <v>64</v>
      </c>
      <c r="N17" s="137"/>
    </row>
    <row r="18" spans="1:14" s="19" customFormat="1" ht="16.899999999999999" customHeight="1" x14ac:dyDescent="0.25">
      <c r="A18" s="142">
        <v>9</v>
      </c>
      <c r="B18" s="165" t="s">
        <v>32</v>
      </c>
      <c r="C18" s="125">
        <v>41601</v>
      </c>
      <c r="D18" s="519">
        <v>5249</v>
      </c>
      <c r="E18" s="128">
        <v>126</v>
      </c>
      <c r="F18" s="519">
        <v>1748</v>
      </c>
      <c r="G18" s="128">
        <v>42</v>
      </c>
      <c r="H18" s="125">
        <v>47027</v>
      </c>
      <c r="I18" s="519">
        <v>6013</v>
      </c>
      <c r="J18" s="128">
        <v>128</v>
      </c>
      <c r="K18" s="519">
        <v>1917</v>
      </c>
      <c r="L18" s="128">
        <v>41</v>
      </c>
      <c r="N18" s="140"/>
    </row>
    <row r="19" spans="1:14" s="54" customFormat="1" ht="16.899999999999999" customHeight="1" x14ac:dyDescent="0.2">
      <c r="A19" s="82">
        <v>10</v>
      </c>
      <c r="B19" s="166"/>
      <c r="C19" s="155">
        <v>42705</v>
      </c>
      <c r="D19" s="517">
        <v>6422</v>
      </c>
      <c r="E19" s="156">
        <v>150</v>
      </c>
      <c r="F19" s="517">
        <v>2783</v>
      </c>
      <c r="G19" s="156">
        <v>65</v>
      </c>
      <c r="H19" s="155">
        <v>46589</v>
      </c>
      <c r="I19" s="517">
        <v>8125</v>
      </c>
      <c r="J19" s="156">
        <v>174</v>
      </c>
      <c r="K19" s="517">
        <v>3171</v>
      </c>
      <c r="L19" s="156">
        <v>68</v>
      </c>
      <c r="N19" s="137"/>
    </row>
    <row r="20" spans="1:14" s="19" customFormat="1" ht="16.899999999999999" customHeight="1" x14ac:dyDescent="0.25">
      <c r="A20" s="142">
        <v>11</v>
      </c>
      <c r="B20" s="165" t="s">
        <v>446</v>
      </c>
      <c r="C20" s="125">
        <v>256087</v>
      </c>
      <c r="D20" s="519">
        <v>49785</v>
      </c>
      <c r="E20" s="128">
        <v>194</v>
      </c>
      <c r="F20" s="519">
        <v>10812</v>
      </c>
      <c r="G20" s="128">
        <v>42</v>
      </c>
      <c r="H20" s="125">
        <v>337869</v>
      </c>
      <c r="I20" s="519">
        <v>48779</v>
      </c>
      <c r="J20" s="128">
        <v>144</v>
      </c>
      <c r="K20" s="519">
        <v>9154</v>
      </c>
      <c r="L20" s="128">
        <v>27</v>
      </c>
      <c r="N20" s="140"/>
    </row>
    <row r="21" spans="1:14" s="54" customFormat="1" ht="16.899999999999999" customHeight="1" x14ac:dyDescent="0.2">
      <c r="A21" s="82">
        <v>12</v>
      </c>
      <c r="B21" s="166"/>
      <c r="C21" s="155">
        <v>266029</v>
      </c>
      <c r="D21" s="517">
        <v>63286</v>
      </c>
      <c r="E21" s="156">
        <v>238</v>
      </c>
      <c r="F21" s="517">
        <v>21146</v>
      </c>
      <c r="G21" s="156">
        <v>79</v>
      </c>
      <c r="H21" s="155">
        <v>336771</v>
      </c>
      <c r="I21" s="517">
        <v>64979</v>
      </c>
      <c r="J21" s="156">
        <v>193</v>
      </c>
      <c r="K21" s="517">
        <v>19706</v>
      </c>
      <c r="L21" s="156">
        <v>59</v>
      </c>
      <c r="N21" s="137"/>
    </row>
    <row r="22" spans="1:14" s="19" customFormat="1" ht="16.899999999999999" customHeight="1" x14ac:dyDescent="0.25">
      <c r="A22" s="142">
        <v>13</v>
      </c>
      <c r="B22" s="165" t="s">
        <v>34</v>
      </c>
      <c r="C22" s="125">
        <v>191024</v>
      </c>
      <c r="D22" s="519">
        <v>30689</v>
      </c>
      <c r="E22" s="128">
        <v>161</v>
      </c>
      <c r="F22" s="519">
        <v>9569</v>
      </c>
      <c r="G22" s="128">
        <v>50</v>
      </c>
      <c r="H22" s="125">
        <v>259308</v>
      </c>
      <c r="I22" s="519">
        <v>35904</v>
      </c>
      <c r="J22" s="128">
        <v>138</v>
      </c>
      <c r="K22" s="519">
        <v>9233</v>
      </c>
      <c r="L22" s="128">
        <v>36</v>
      </c>
      <c r="N22" s="140"/>
    </row>
    <row r="23" spans="1:14" s="54" customFormat="1" ht="16.899999999999999" customHeight="1" x14ac:dyDescent="0.2">
      <c r="A23" s="82">
        <v>14</v>
      </c>
      <c r="B23" s="166"/>
      <c r="C23" s="155">
        <v>198133</v>
      </c>
      <c r="D23" s="517">
        <v>37923</v>
      </c>
      <c r="E23" s="156">
        <v>191</v>
      </c>
      <c r="F23" s="517">
        <v>15265</v>
      </c>
      <c r="G23" s="156">
        <v>77</v>
      </c>
      <c r="H23" s="155">
        <v>258519</v>
      </c>
      <c r="I23" s="517">
        <v>46613</v>
      </c>
      <c r="J23" s="156">
        <v>180</v>
      </c>
      <c r="K23" s="517">
        <v>16678</v>
      </c>
      <c r="L23" s="156">
        <v>65</v>
      </c>
      <c r="N23" s="137"/>
    </row>
    <row r="24" spans="1:14" s="19" customFormat="1" ht="16.899999999999999" customHeight="1" x14ac:dyDescent="0.25">
      <c r="A24" s="142">
        <v>15</v>
      </c>
      <c r="B24" s="165" t="s">
        <v>35</v>
      </c>
      <c r="C24" s="125">
        <v>73519</v>
      </c>
      <c r="D24" s="519">
        <v>11680</v>
      </c>
      <c r="E24" s="128">
        <v>159</v>
      </c>
      <c r="F24" s="519">
        <v>2593</v>
      </c>
      <c r="G24" s="128">
        <v>35</v>
      </c>
      <c r="H24" s="125">
        <v>106977</v>
      </c>
      <c r="I24" s="519">
        <v>14278</v>
      </c>
      <c r="J24" s="128">
        <v>133</v>
      </c>
      <c r="K24" s="519">
        <v>2924</v>
      </c>
      <c r="L24" s="128">
        <v>27</v>
      </c>
      <c r="N24" s="140"/>
    </row>
    <row r="25" spans="1:14" s="54" customFormat="1" ht="16.899999999999999" customHeight="1" x14ac:dyDescent="0.2">
      <c r="A25" s="82">
        <v>16</v>
      </c>
      <c r="B25" s="166"/>
      <c r="C25" s="155">
        <v>76875</v>
      </c>
      <c r="D25" s="517">
        <v>14951</v>
      </c>
      <c r="E25" s="156">
        <v>194</v>
      </c>
      <c r="F25" s="517">
        <v>5136</v>
      </c>
      <c r="G25" s="156">
        <v>67</v>
      </c>
      <c r="H25" s="155">
        <v>106367</v>
      </c>
      <c r="I25" s="517">
        <v>18090</v>
      </c>
      <c r="J25" s="156">
        <v>170</v>
      </c>
      <c r="K25" s="517">
        <v>5952</v>
      </c>
      <c r="L25" s="156">
        <v>56</v>
      </c>
      <c r="N25" s="137"/>
    </row>
    <row r="26" spans="1:14" s="19" customFormat="1" ht="16.899999999999999" customHeight="1" x14ac:dyDescent="0.25">
      <c r="A26" s="142">
        <v>17</v>
      </c>
      <c r="B26" s="165" t="s">
        <v>36</v>
      </c>
      <c r="C26" s="125">
        <v>86075</v>
      </c>
      <c r="D26" s="519">
        <v>12643</v>
      </c>
      <c r="E26" s="128">
        <v>147</v>
      </c>
      <c r="F26" s="519">
        <v>3223</v>
      </c>
      <c r="G26" s="128">
        <v>37</v>
      </c>
      <c r="H26" s="125">
        <v>135324</v>
      </c>
      <c r="I26" s="519">
        <v>15912</v>
      </c>
      <c r="J26" s="128">
        <v>118</v>
      </c>
      <c r="K26" s="519">
        <v>3354</v>
      </c>
      <c r="L26" s="128">
        <v>25</v>
      </c>
      <c r="N26" s="140"/>
    </row>
    <row r="27" spans="1:14" s="54" customFormat="1" ht="16.899999999999999" customHeight="1" x14ac:dyDescent="0.2">
      <c r="A27" s="82">
        <v>18</v>
      </c>
      <c r="B27" s="166"/>
      <c r="C27" s="155">
        <v>87187</v>
      </c>
      <c r="D27" s="517">
        <v>15404</v>
      </c>
      <c r="E27" s="156">
        <v>177</v>
      </c>
      <c r="F27" s="517">
        <v>5415</v>
      </c>
      <c r="G27" s="156">
        <v>62</v>
      </c>
      <c r="H27" s="155">
        <v>134358</v>
      </c>
      <c r="I27" s="517">
        <v>20295</v>
      </c>
      <c r="J27" s="156">
        <v>151</v>
      </c>
      <c r="K27" s="517">
        <v>6735</v>
      </c>
      <c r="L27" s="156">
        <v>50</v>
      </c>
      <c r="N27" s="137"/>
    </row>
    <row r="28" spans="1:14" s="19" customFormat="1" ht="16.899999999999999" customHeight="1" x14ac:dyDescent="0.25">
      <c r="A28" s="142">
        <v>19</v>
      </c>
      <c r="B28" s="165" t="s">
        <v>16</v>
      </c>
      <c r="C28" s="125">
        <v>116153</v>
      </c>
      <c r="D28" s="519">
        <v>19415</v>
      </c>
      <c r="E28" s="128">
        <v>167</v>
      </c>
      <c r="F28" s="519">
        <v>4369</v>
      </c>
      <c r="G28" s="128">
        <v>38</v>
      </c>
      <c r="H28" s="125">
        <v>159938</v>
      </c>
      <c r="I28" s="519">
        <v>21087</v>
      </c>
      <c r="J28" s="128">
        <v>132</v>
      </c>
      <c r="K28" s="519">
        <v>3918</v>
      </c>
      <c r="L28" s="128">
        <v>24</v>
      </c>
      <c r="N28" s="140"/>
    </row>
    <row r="29" spans="1:14" s="54" customFormat="1" ht="16.899999999999999" customHeight="1" x14ac:dyDescent="0.2">
      <c r="A29" s="82">
        <v>20</v>
      </c>
      <c r="B29" s="166"/>
      <c r="C29" s="155">
        <v>118059</v>
      </c>
      <c r="D29" s="517">
        <v>23201</v>
      </c>
      <c r="E29" s="156">
        <v>197</v>
      </c>
      <c r="F29" s="517">
        <v>7586</v>
      </c>
      <c r="G29" s="156">
        <v>64</v>
      </c>
      <c r="H29" s="155">
        <v>158867</v>
      </c>
      <c r="I29" s="517">
        <v>26671</v>
      </c>
      <c r="J29" s="156">
        <v>168</v>
      </c>
      <c r="K29" s="517">
        <v>7594</v>
      </c>
      <c r="L29" s="156">
        <v>48</v>
      </c>
      <c r="N29" s="137"/>
    </row>
    <row r="30" spans="1:14" s="19" customFormat="1" ht="16.899999999999999" customHeight="1" x14ac:dyDescent="0.25">
      <c r="A30" s="142">
        <v>21</v>
      </c>
      <c r="B30" s="165" t="s">
        <v>37</v>
      </c>
      <c r="C30" s="125">
        <v>53330</v>
      </c>
      <c r="D30" s="519">
        <v>10021</v>
      </c>
      <c r="E30" s="128">
        <v>188</v>
      </c>
      <c r="F30" s="519">
        <v>2452</v>
      </c>
      <c r="G30" s="128">
        <v>46</v>
      </c>
      <c r="H30" s="125">
        <v>88560</v>
      </c>
      <c r="I30" s="519">
        <v>10521</v>
      </c>
      <c r="J30" s="128">
        <v>119</v>
      </c>
      <c r="K30" s="519">
        <v>2837</v>
      </c>
      <c r="L30" s="128">
        <v>32</v>
      </c>
      <c r="N30" s="140"/>
    </row>
    <row r="31" spans="1:14" s="54" customFormat="1" ht="16.899999999999999" customHeight="1" x14ac:dyDescent="0.2">
      <c r="A31" s="82">
        <v>22</v>
      </c>
      <c r="B31" s="167"/>
      <c r="C31" s="155">
        <v>55115</v>
      </c>
      <c r="D31" s="517">
        <v>11707</v>
      </c>
      <c r="E31" s="156">
        <v>212</v>
      </c>
      <c r="F31" s="517">
        <v>4158</v>
      </c>
      <c r="G31" s="156">
        <v>75</v>
      </c>
      <c r="H31" s="155">
        <v>87903</v>
      </c>
      <c r="I31" s="517">
        <v>13049</v>
      </c>
      <c r="J31" s="156">
        <v>148</v>
      </c>
      <c r="K31" s="517">
        <v>4733</v>
      </c>
      <c r="L31" s="156">
        <v>54</v>
      </c>
      <c r="N31" s="137"/>
    </row>
    <row r="32" spans="1:14" s="19" customFormat="1" ht="16.899999999999999" customHeight="1" x14ac:dyDescent="0.25">
      <c r="A32" s="138">
        <v>23</v>
      </c>
      <c r="B32" s="816" t="s">
        <v>458</v>
      </c>
      <c r="C32" s="151">
        <v>32123</v>
      </c>
      <c r="D32" s="533">
        <v>6259</v>
      </c>
      <c r="E32" s="152">
        <v>195</v>
      </c>
      <c r="F32" s="533">
        <v>1428</v>
      </c>
      <c r="G32" s="152">
        <v>44</v>
      </c>
      <c r="H32" s="151">
        <v>27668</v>
      </c>
      <c r="I32" s="533">
        <v>3734</v>
      </c>
      <c r="J32" s="152">
        <v>135</v>
      </c>
      <c r="K32" s="533">
        <v>743</v>
      </c>
      <c r="L32" s="152">
        <v>27</v>
      </c>
      <c r="N32" s="140"/>
    </row>
    <row r="33" spans="1:14" s="54" customFormat="1" ht="16.899999999999999" customHeight="1" x14ac:dyDescent="0.2">
      <c r="A33" s="817">
        <v>24</v>
      </c>
      <c r="B33" s="818"/>
      <c r="C33" s="819">
        <v>30759</v>
      </c>
      <c r="D33" s="820">
        <v>6920</v>
      </c>
      <c r="E33" s="821">
        <v>225</v>
      </c>
      <c r="F33" s="820">
        <v>2232</v>
      </c>
      <c r="G33" s="821">
        <v>73</v>
      </c>
      <c r="H33" s="819">
        <v>25677</v>
      </c>
      <c r="I33" s="820">
        <v>4373</v>
      </c>
      <c r="J33" s="821">
        <v>170</v>
      </c>
      <c r="K33" s="820">
        <v>1347</v>
      </c>
      <c r="L33" s="821">
        <v>52</v>
      </c>
      <c r="N33" s="137"/>
    </row>
    <row r="34" spans="1:14" ht="15" customHeight="1" x14ac:dyDescent="0.25">
      <c r="A34" s="158" t="s">
        <v>491</v>
      </c>
      <c r="B34" s="84"/>
      <c r="C34" s="84"/>
      <c r="D34" s="84"/>
      <c r="E34" s="84"/>
      <c r="F34" s="84"/>
      <c r="G34" s="84"/>
      <c r="H34" s="84"/>
      <c r="I34" s="84"/>
      <c r="J34" s="84"/>
      <c r="K34" s="84"/>
      <c r="L34" s="84"/>
    </row>
    <row r="35" spans="1:14" x14ac:dyDescent="0.2">
      <c r="A35" s="83"/>
      <c r="B35" s="84"/>
      <c r="C35" s="84"/>
      <c r="D35" s="84"/>
      <c r="E35" s="84"/>
      <c r="F35" s="84"/>
      <c r="G35" s="84"/>
      <c r="H35" s="84"/>
      <c r="I35" s="84"/>
      <c r="J35" s="84"/>
      <c r="K35" s="84"/>
      <c r="L35" s="84"/>
    </row>
    <row r="36" spans="1:14" x14ac:dyDescent="0.2">
      <c r="A36" s="83"/>
      <c r="B36" s="84"/>
      <c r="C36" s="84"/>
      <c r="D36" s="84"/>
      <c r="E36" s="84"/>
      <c r="F36" s="84"/>
      <c r="G36" s="84"/>
      <c r="H36" s="84"/>
      <c r="I36" s="84"/>
      <c r="J36" s="84"/>
      <c r="K36" s="84"/>
      <c r="L36" s="84"/>
    </row>
    <row r="37" spans="1:14" x14ac:dyDescent="0.2">
      <c r="A37" s="83"/>
      <c r="B37" s="84"/>
      <c r="C37" s="84"/>
      <c r="D37" s="84"/>
      <c r="E37" s="84"/>
      <c r="F37" s="84"/>
      <c r="G37" s="84"/>
      <c r="H37" s="84"/>
      <c r="I37" s="84"/>
      <c r="J37" s="84"/>
      <c r="K37" s="84"/>
      <c r="L37" s="84"/>
    </row>
    <row r="38" spans="1:14" x14ac:dyDescent="0.2">
      <c r="C38" s="86"/>
      <c r="D38" s="86"/>
      <c r="E38" s="86"/>
      <c r="F38" s="86"/>
      <c r="G38" s="86"/>
      <c r="H38" s="86"/>
      <c r="I38" s="86"/>
      <c r="J38" s="86"/>
      <c r="K38" s="86"/>
      <c r="L38" s="86"/>
    </row>
  </sheetData>
  <mergeCells count="4">
    <mergeCell ref="H7:H9"/>
    <mergeCell ref="C7:C9"/>
    <mergeCell ref="A6:A9"/>
    <mergeCell ref="B6:B9"/>
  </mergeCells>
  <phoneticPr fontId="0" type="noConversion"/>
  <printOptions horizontalCentered="1"/>
  <pageMargins left="0.23622047244094491" right="0.23622047244094491" top="0.19685039370078741" bottom="0.19685039370078741" header="0.15748031496062992" footer="0.11811023622047245"/>
  <pageSetup paperSize="9" scale="85" orientation="landscape" blackAndWhite="1" horizontalDpi="300" verticalDpi="30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01"/>
  <dimension ref="A1:J22"/>
  <sheetViews>
    <sheetView showGridLines="0" zoomScale="90" workbookViewId="0"/>
  </sheetViews>
  <sheetFormatPr baseColWidth="10" defaultColWidth="11.42578125" defaultRowHeight="12.75" x14ac:dyDescent="0.2"/>
  <cols>
    <col min="1" max="1" width="5.42578125" style="27" customWidth="1"/>
    <col min="2" max="2" width="30.42578125" style="3" customWidth="1"/>
    <col min="3" max="3" width="16.7109375" style="3" customWidth="1"/>
    <col min="4" max="5" width="14.7109375" style="3" customWidth="1"/>
    <col min="6" max="6" width="11.42578125" style="3"/>
    <col min="7" max="7" width="2.5703125" style="3" customWidth="1"/>
    <col min="8" max="9" width="3.42578125" style="3" customWidth="1"/>
    <col min="10" max="10" width="4.5703125" style="3" customWidth="1"/>
    <col min="11" max="16384" width="11.42578125" style="3"/>
  </cols>
  <sheetData>
    <row r="1" spans="1:10" s="2" customFormat="1" ht="10.15" customHeight="1" x14ac:dyDescent="0.2">
      <c r="A1" s="395"/>
      <c r="B1" s="1"/>
      <c r="E1" s="4"/>
    </row>
    <row r="2" spans="1:10" s="7" customFormat="1" ht="52.15" customHeight="1" x14ac:dyDescent="0.3">
      <c r="A2" s="68" t="s">
        <v>299</v>
      </c>
      <c r="B2" s="6"/>
      <c r="C2" s="6"/>
      <c r="D2" s="6"/>
      <c r="E2" s="6"/>
    </row>
    <row r="3" spans="1:10" s="10" customFormat="1" ht="33.75" customHeight="1" x14ac:dyDescent="0.3">
      <c r="A3" s="5" t="s">
        <v>520</v>
      </c>
      <c r="B3" s="9"/>
      <c r="C3" s="9"/>
      <c r="D3" s="9"/>
      <c r="E3" s="9"/>
    </row>
    <row r="4" spans="1:10" ht="21.6" customHeight="1" x14ac:dyDescent="0.25">
      <c r="A4" s="71"/>
      <c r="B4" s="72"/>
      <c r="C4" s="72"/>
      <c r="D4" s="72"/>
      <c r="E4" s="13" t="s">
        <v>38</v>
      </c>
    </row>
    <row r="5" spans="1:10" s="19" customFormat="1" ht="55.5" customHeight="1" x14ac:dyDescent="0.2">
      <c r="A5" s="32" t="s">
        <v>2</v>
      </c>
      <c r="B5" s="172" t="s">
        <v>20</v>
      </c>
      <c r="C5" s="173" t="s">
        <v>61</v>
      </c>
      <c r="D5" s="535" t="s">
        <v>5</v>
      </c>
      <c r="E5" s="15" t="s">
        <v>6</v>
      </c>
    </row>
    <row r="6" spans="1:10" s="48" customFormat="1" ht="42" customHeight="1" thickBot="1" x14ac:dyDescent="0.25">
      <c r="A6" s="177">
        <v>1</v>
      </c>
      <c r="B6" s="183" t="s">
        <v>170</v>
      </c>
      <c r="C6" s="174">
        <v>3.7</v>
      </c>
      <c r="D6" s="536">
        <v>4.5</v>
      </c>
      <c r="E6" s="174">
        <v>3.2</v>
      </c>
      <c r="G6" s="169"/>
      <c r="H6" s="109"/>
      <c r="I6" s="109"/>
      <c r="J6" s="109"/>
    </row>
    <row r="7" spans="1:10" s="48" customFormat="1" ht="46.15" customHeight="1" thickTop="1" x14ac:dyDescent="0.2">
      <c r="A7" s="178">
        <v>2</v>
      </c>
      <c r="B7" s="184" t="s">
        <v>432</v>
      </c>
      <c r="C7" s="175">
        <v>3.7</v>
      </c>
      <c r="D7" s="537">
        <v>4.5</v>
      </c>
      <c r="E7" s="175">
        <v>3.2</v>
      </c>
      <c r="G7" s="169"/>
      <c r="H7" s="109"/>
      <c r="I7" s="109"/>
      <c r="J7" s="109"/>
    </row>
    <row r="8" spans="1:10" s="54" customFormat="1" ht="23.1" customHeight="1" x14ac:dyDescent="0.2">
      <c r="A8" s="179">
        <v>3</v>
      </c>
      <c r="B8" s="185" t="s">
        <v>444</v>
      </c>
      <c r="C8" s="176">
        <v>3.8</v>
      </c>
      <c r="D8" s="538">
        <v>5</v>
      </c>
      <c r="E8" s="176">
        <v>3.4</v>
      </c>
      <c r="G8" s="170"/>
      <c r="H8" s="171"/>
      <c r="I8" s="171"/>
      <c r="J8" s="171"/>
    </row>
    <row r="9" spans="1:10" s="54" customFormat="1" ht="23.1" customHeight="1" x14ac:dyDescent="0.2">
      <c r="A9" s="179">
        <v>4</v>
      </c>
      <c r="B9" s="185" t="s">
        <v>445</v>
      </c>
      <c r="C9" s="176">
        <v>4.3</v>
      </c>
      <c r="D9" s="538">
        <v>5.0999999999999996</v>
      </c>
      <c r="E9" s="176">
        <v>3.6</v>
      </c>
      <c r="G9" s="170"/>
      <c r="H9" s="171"/>
      <c r="I9" s="171"/>
      <c r="J9" s="171"/>
    </row>
    <row r="10" spans="1:10" s="54" customFormat="1" ht="23.1" customHeight="1" x14ac:dyDescent="0.2">
      <c r="A10" s="179">
        <v>5</v>
      </c>
      <c r="B10" s="185" t="s">
        <v>32</v>
      </c>
      <c r="C10" s="176">
        <v>4.0999999999999996</v>
      </c>
      <c r="D10" s="538">
        <v>4.2</v>
      </c>
      <c r="E10" s="176">
        <v>4.0999999999999996</v>
      </c>
      <c r="G10" s="170"/>
      <c r="H10" s="171"/>
      <c r="I10" s="171"/>
      <c r="J10" s="171"/>
    </row>
    <row r="11" spans="1:10" s="54" customFormat="1" ht="23.1" customHeight="1" x14ac:dyDescent="0.2">
      <c r="A11" s="179">
        <v>6</v>
      </c>
      <c r="B11" s="185" t="s">
        <v>446</v>
      </c>
      <c r="C11" s="176">
        <v>3.4</v>
      </c>
      <c r="D11" s="538">
        <v>4.2</v>
      </c>
      <c r="E11" s="176">
        <v>2.7</v>
      </c>
      <c r="G11" s="170"/>
      <c r="H11" s="171"/>
      <c r="I11" s="171"/>
      <c r="J11" s="171"/>
    </row>
    <row r="12" spans="1:10" s="54" customFormat="1" ht="23.1" customHeight="1" x14ac:dyDescent="0.2">
      <c r="A12" s="179">
        <v>7</v>
      </c>
      <c r="B12" s="185" t="s">
        <v>34</v>
      </c>
      <c r="C12" s="176">
        <v>4.2</v>
      </c>
      <c r="D12" s="538">
        <v>5</v>
      </c>
      <c r="E12" s="176">
        <v>3.6</v>
      </c>
      <c r="G12" s="170"/>
      <c r="H12" s="171"/>
      <c r="I12" s="171"/>
      <c r="J12" s="171"/>
    </row>
    <row r="13" spans="1:10" s="54" customFormat="1" ht="23.1" customHeight="1" x14ac:dyDescent="0.2">
      <c r="A13" s="179">
        <v>8</v>
      </c>
      <c r="B13" s="185" t="s">
        <v>35</v>
      </c>
      <c r="C13" s="176">
        <v>3.1</v>
      </c>
      <c r="D13" s="538">
        <v>3.5</v>
      </c>
      <c r="E13" s="176">
        <v>2.7</v>
      </c>
      <c r="G13" s="170"/>
      <c r="H13" s="171"/>
      <c r="I13" s="171"/>
      <c r="J13" s="171"/>
    </row>
    <row r="14" spans="1:10" s="54" customFormat="1" ht="23.1" customHeight="1" x14ac:dyDescent="0.2">
      <c r="A14" s="179">
        <v>9</v>
      </c>
      <c r="B14" s="185" t="s">
        <v>36</v>
      </c>
      <c r="C14" s="176">
        <v>3</v>
      </c>
      <c r="D14" s="538">
        <v>3.7</v>
      </c>
      <c r="E14" s="176">
        <v>2.5</v>
      </c>
      <c r="G14" s="170"/>
      <c r="H14" s="171"/>
      <c r="I14" s="171"/>
      <c r="J14" s="171"/>
    </row>
    <row r="15" spans="1:10" s="54" customFormat="1" ht="23.1" customHeight="1" x14ac:dyDescent="0.2">
      <c r="A15" s="179">
        <v>10</v>
      </c>
      <c r="B15" s="185" t="s">
        <v>16</v>
      </c>
      <c r="C15" s="176">
        <v>3</v>
      </c>
      <c r="D15" s="538">
        <v>3.8</v>
      </c>
      <c r="E15" s="176">
        <v>2.4</v>
      </c>
      <c r="G15" s="170"/>
      <c r="H15" s="171"/>
      <c r="I15" s="171"/>
      <c r="J15" s="171"/>
    </row>
    <row r="16" spans="1:10" s="54" customFormat="1" ht="22.9" customHeight="1" x14ac:dyDescent="0.2">
      <c r="A16" s="179">
        <v>11</v>
      </c>
      <c r="B16" s="185" t="s">
        <v>37</v>
      </c>
      <c r="C16" s="176">
        <v>3.7</v>
      </c>
      <c r="D16" s="538">
        <v>4.5999999999999996</v>
      </c>
      <c r="E16" s="176">
        <v>3.2</v>
      </c>
      <c r="G16" s="170"/>
      <c r="H16" s="171"/>
      <c r="I16" s="171"/>
      <c r="J16" s="171"/>
    </row>
    <row r="17" spans="1:10" s="48" customFormat="1" ht="46.15" customHeight="1" x14ac:dyDescent="0.2">
      <c r="A17" s="822">
        <v>12</v>
      </c>
      <c r="B17" s="823" t="s">
        <v>458</v>
      </c>
      <c r="C17" s="824">
        <v>3.6</v>
      </c>
      <c r="D17" s="825">
        <v>4.4000000000000004</v>
      </c>
      <c r="E17" s="824">
        <v>2.7</v>
      </c>
      <c r="G17" s="169"/>
      <c r="H17" s="109"/>
      <c r="I17" s="109"/>
      <c r="J17" s="109"/>
    </row>
    <row r="18" spans="1:10" ht="15" customHeight="1" x14ac:dyDescent="0.25">
      <c r="A18" s="158" t="s">
        <v>404</v>
      </c>
      <c r="B18" s="180"/>
      <c r="C18" s="180"/>
      <c r="D18" s="180"/>
      <c r="E18" s="180"/>
    </row>
    <row r="19" spans="1:10" s="48" customFormat="1" ht="13.15" customHeight="1" x14ac:dyDescent="0.2">
      <c r="A19" s="181" t="s">
        <v>405</v>
      </c>
      <c r="B19" s="182"/>
      <c r="C19" s="182"/>
      <c r="D19" s="182"/>
      <c r="E19" s="182"/>
    </row>
    <row r="20" spans="1:10" x14ac:dyDescent="0.2">
      <c r="A20" s="83"/>
      <c r="B20" s="84"/>
      <c r="C20" s="84"/>
      <c r="D20" s="84"/>
      <c r="E20" s="84"/>
    </row>
    <row r="21" spans="1:10" x14ac:dyDescent="0.2">
      <c r="A21" s="83"/>
      <c r="B21" s="84"/>
      <c r="C21" s="84"/>
      <c r="D21" s="84"/>
      <c r="E21" s="84"/>
    </row>
    <row r="22" spans="1:10" x14ac:dyDescent="0.2">
      <c r="C22" s="86"/>
      <c r="D22" s="86"/>
      <c r="E22" s="86"/>
    </row>
  </sheetData>
  <phoneticPr fontId="0" type="noConversion"/>
  <printOptions horizontalCentered="1"/>
  <pageMargins left="0.39370078740157483" right="0.39370078740157483" top="0.9055118110236221" bottom="0.74803149606299213" header="0.43307086614173229" footer="0.43307086614173229"/>
  <pageSetup paperSize="9" orientation="portrait" blackAndWhite="1" horizontalDpi="300" verticalDpi="30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showGridLines="0" workbookViewId="0"/>
  </sheetViews>
  <sheetFormatPr baseColWidth="10" defaultColWidth="11.42578125" defaultRowHeight="12.75" x14ac:dyDescent="0.2"/>
  <cols>
    <col min="1" max="16384" width="11.42578125" style="3"/>
  </cols>
  <sheetData/>
  <printOptions horizontalCentered="1"/>
  <pageMargins left="0.15748031496062992" right="0.47244094488188981" top="0.78740157480314965" bottom="0.78740157480314965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56321" r:id="rId4">
          <objectPr defaultSize="0" r:id="rId5">
            <anchor moveWithCells="1">
              <from>
                <xdr:col>0</xdr:col>
                <xdr:colOff>38100</xdr:colOff>
                <xdr:row>1</xdr:row>
                <xdr:rowOff>28575</xdr:rowOff>
              </from>
              <to>
                <xdr:col>7</xdr:col>
                <xdr:colOff>447675</xdr:colOff>
                <xdr:row>23</xdr:row>
                <xdr:rowOff>38100</xdr:rowOff>
              </to>
            </anchor>
          </objectPr>
        </oleObject>
      </mc:Choice>
      <mc:Fallback>
        <oleObject progId="Document" shapeId="56321" r:id="rId4"/>
      </mc:Fallback>
    </mc:AlternateContent>
  </oleObject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"/>
  <sheetViews>
    <sheetView showGridLines="0" zoomScale="90" zoomScaleNormal="90" workbookViewId="0"/>
  </sheetViews>
  <sheetFormatPr baseColWidth="10" defaultColWidth="11.42578125" defaultRowHeight="12.75" x14ac:dyDescent="0.2"/>
  <cols>
    <col min="1" max="1" width="4.85546875" style="27" customWidth="1"/>
    <col min="2" max="2" width="14.5703125" style="27" customWidth="1"/>
    <col min="3" max="3" width="6.7109375" style="3" customWidth="1"/>
    <col min="4" max="12" width="12.7109375" style="3" customWidth="1"/>
    <col min="13" max="13" width="13.140625" style="3" bestFit="1" customWidth="1"/>
    <col min="14" max="16" width="12.7109375" style="3" customWidth="1"/>
    <col min="17" max="17" width="3.5703125" style="3" customWidth="1"/>
    <col min="18" max="20" width="3.42578125" style="3" customWidth="1"/>
    <col min="21" max="16384" width="11.42578125" style="3"/>
  </cols>
  <sheetData>
    <row r="1" spans="1:20" s="2" customFormat="1" ht="11.25" x14ac:dyDescent="0.2">
      <c r="A1" s="395"/>
      <c r="B1" s="104"/>
      <c r="C1" s="1"/>
      <c r="P1" s="4"/>
    </row>
    <row r="2" spans="1:20" s="7" customFormat="1" ht="57.75" customHeight="1" x14ac:dyDescent="0.3">
      <c r="A2" s="68" t="s">
        <v>62</v>
      </c>
      <c r="B2" s="105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</row>
    <row r="3" spans="1:20" ht="34.5" customHeight="1" x14ac:dyDescent="0.25">
      <c r="A3" s="71"/>
      <c r="B3" s="71"/>
      <c r="C3" s="72"/>
      <c r="D3" s="72"/>
      <c r="E3" s="72"/>
      <c r="F3" s="72"/>
      <c r="G3" s="72"/>
      <c r="H3" s="72"/>
      <c r="I3" s="72"/>
      <c r="J3" s="72"/>
      <c r="K3" s="72"/>
      <c r="L3" s="73"/>
      <c r="M3" s="72"/>
      <c r="N3" s="72"/>
      <c r="O3" s="72"/>
      <c r="P3" s="110" t="s">
        <v>42</v>
      </c>
    </row>
    <row r="4" spans="1:20" ht="21" customHeight="1" x14ac:dyDescent="0.2">
      <c r="A4" s="905" t="s">
        <v>2</v>
      </c>
      <c r="B4" s="941" t="s">
        <v>74</v>
      </c>
      <c r="C4" s="942"/>
      <c r="D4" s="91" t="s">
        <v>47</v>
      </c>
      <c r="E4" s="92"/>
      <c r="F4" s="93"/>
      <c r="G4" s="92" t="s">
        <v>51</v>
      </c>
      <c r="H4" s="92"/>
      <c r="I4" s="92"/>
      <c r="J4" s="92"/>
      <c r="K4" s="92"/>
      <c r="L4" s="92"/>
      <c r="M4" s="92"/>
      <c r="N4" s="92"/>
      <c r="O4" s="92"/>
      <c r="P4" s="93"/>
    </row>
    <row r="5" spans="1:20" ht="18" customHeight="1" x14ac:dyDescent="0.2">
      <c r="A5" s="932"/>
      <c r="B5" s="943"/>
      <c r="C5" s="944"/>
      <c r="D5" s="907" t="s">
        <v>23</v>
      </c>
      <c r="E5" s="935" t="s">
        <v>48</v>
      </c>
      <c r="F5" s="939" t="s">
        <v>49</v>
      </c>
      <c r="G5" s="935" t="s">
        <v>50</v>
      </c>
      <c r="H5" s="92" t="s">
        <v>21</v>
      </c>
      <c r="I5" s="523"/>
      <c r="J5" s="933" t="s">
        <v>461</v>
      </c>
      <c r="K5" s="92" t="s">
        <v>21</v>
      </c>
      <c r="L5" s="93"/>
      <c r="M5" s="935" t="s">
        <v>514</v>
      </c>
      <c r="N5" s="937" t="s">
        <v>21</v>
      </c>
      <c r="O5" s="938"/>
      <c r="P5" s="939" t="s">
        <v>492</v>
      </c>
    </row>
    <row r="6" spans="1:20" ht="33" customHeight="1" x14ac:dyDescent="0.2">
      <c r="A6" s="906"/>
      <c r="B6" s="945"/>
      <c r="C6" s="940"/>
      <c r="D6" s="908"/>
      <c r="E6" s="936"/>
      <c r="F6" s="940"/>
      <c r="G6" s="936"/>
      <c r="H6" s="518" t="s">
        <v>5</v>
      </c>
      <c r="I6" s="529" t="s">
        <v>6</v>
      </c>
      <c r="J6" s="934"/>
      <c r="K6" s="518" t="s">
        <v>462</v>
      </c>
      <c r="L6" s="778" t="s">
        <v>193</v>
      </c>
      <c r="M6" s="936"/>
      <c r="N6" s="784" t="s">
        <v>453</v>
      </c>
      <c r="O6" s="777" t="s">
        <v>454</v>
      </c>
      <c r="P6" s="940"/>
    </row>
    <row r="7" spans="1:20" ht="18" customHeight="1" x14ac:dyDescent="0.25">
      <c r="A7" s="106">
        <v>1</v>
      </c>
      <c r="B7" s="111"/>
      <c r="C7" s="112">
        <v>2019</v>
      </c>
      <c r="D7" s="125">
        <v>2379509</v>
      </c>
      <c r="E7" s="519">
        <v>2015224</v>
      </c>
      <c r="F7" s="126">
        <v>364285</v>
      </c>
      <c r="G7" s="520">
        <v>1980209</v>
      </c>
      <c r="H7" s="521">
        <v>1075870</v>
      </c>
      <c r="I7" s="539">
        <v>904339</v>
      </c>
      <c r="J7" s="522">
        <v>35015</v>
      </c>
      <c r="K7" s="522">
        <v>18429</v>
      </c>
      <c r="L7" s="128">
        <v>16586</v>
      </c>
      <c r="M7" s="519">
        <v>363840</v>
      </c>
      <c r="N7" s="540">
        <v>195549</v>
      </c>
      <c r="O7" s="522">
        <v>168291</v>
      </c>
      <c r="P7" s="128">
        <v>445</v>
      </c>
    </row>
    <row r="8" spans="1:20" s="19" customFormat="1" ht="20.100000000000001" customHeight="1" x14ac:dyDescent="0.25">
      <c r="A8" s="106">
        <v>2</v>
      </c>
      <c r="B8" s="116"/>
      <c r="C8" s="112">
        <f>C7+1</f>
        <v>2020</v>
      </c>
      <c r="D8" s="125">
        <v>2419281</v>
      </c>
      <c r="E8" s="519">
        <v>2050966</v>
      </c>
      <c r="F8" s="128">
        <v>368315</v>
      </c>
      <c r="G8" s="519">
        <v>2016074</v>
      </c>
      <c r="H8" s="522">
        <v>1086298</v>
      </c>
      <c r="I8" s="540">
        <v>929776</v>
      </c>
      <c r="J8" s="522">
        <v>34892</v>
      </c>
      <c r="K8" s="522">
        <v>18664</v>
      </c>
      <c r="L8" s="128">
        <v>16228</v>
      </c>
      <c r="M8" s="519">
        <v>368315</v>
      </c>
      <c r="N8" s="540">
        <v>201823</v>
      </c>
      <c r="O8" s="522">
        <v>166492</v>
      </c>
      <c r="P8" s="128">
        <v>0</v>
      </c>
      <c r="R8" s="107"/>
      <c r="S8" s="107"/>
      <c r="T8" s="107"/>
    </row>
    <row r="9" spans="1:20" s="19" customFormat="1" ht="20.100000000000001" customHeight="1" x14ac:dyDescent="0.25">
      <c r="A9" s="106">
        <v>3</v>
      </c>
      <c r="B9" s="116"/>
      <c r="C9" s="112">
        <f>C7+2</f>
        <v>2021</v>
      </c>
      <c r="D9" s="125">
        <v>2450203</v>
      </c>
      <c r="E9" s="519">
        <v>2077840</v>
      </c>
      <c r="F9" s="128">
        <v>372363</v>
      </c>
      <c r="G9" s="519">
        <v>2043219</v>
      </c>
      <c r="H9" s="522">
        <v>1088863</v>
      </c>
      <c r="I9" s="540">
        <v>954356</v>
      </c>
      <c r="J9" s="522">
        <v>34621</v>
      </c>
      <c r="K9" s="522">
        <v>18840</v>
      </c>
      <c r="L9" s="128">
        <v>15781</v>
      </c>
      <c r="M9" s="519">
        <v>372363</v>
      </c>
      <c r="N9" s="540">
        <v>208468</v>
      </c>
      <c r="O9" s="522">
        <v>163895</v>
      </c>
      <c r="P9" s="128">
        <v>0</v>
      </c>
      <c r="R9" s="107"/>
      <c r="S9" s="107"/>
      <c r="T9" s="107"/>
    </row>
    <row r="10" spans="1:20" s="19" customFormat="1" ht="20.100000000000001" customHeight="1" x14ac:dyDescent="0.25">
      <c r="A10" s="106">
        <v>4</v>
      </c>
      <c r="B10" s="116"/>
      <c r="C10" s="112">
        <f>C7+3</f>
        <v>2022</v>
      </c>
      <c r="D10" s="125">
        <v>2484478</v>
      </c>
      <c r="E10" s="519">
        <v>2108013</v>
      </c>
      <c r="F10" s="128">
        <v>376465</v>
      </c>
      <c r="G10" s="519">
        <v>2073536</v>
      </c>
      <c r="H10" s="522">
        <v>1093142</v>
      </c>
      <c r="I10" s="540">
        <v>980394</v>
      </c>
      <c r="J10" s="522">
        <v>34477</v>
      </c>
      <c r="K10" s="522">
        <v>19074</v>
      </c>
      <c r="L10" s="128">
        <v>15403</v>
      </c>
      <c r="M10" s="519">
        <v>376465</v>
      </c>
      <c r="N10" s="540">
        <v>215495</v>
      </c>
      <c r="O10" s="522">
        <v>160970</v>
      </c>
      <c r="P10" s="128">
        <v>0</v>
      </c>
      <c r="R10" s="107"/>
      <c r="S10" s="107"/>
      <c r="T10" s="107"/>
    </row>
    <row r="11" spans="1:20" s="19" customFormat="1" ht="20.100000000000001" customHeight="1" x14ac:dyDescent="0.25">
      <c r="A11" s="106">
        <v>5</v>
      </c>
      <c r="B11" s="116"/>
      <c r="C11" s="112">
        <f>C7+4</f>
        <v>2023</v>
      </c>
      <c r="D11" s="125">
        <v>2524184</v>
      </c>
      <c r="E11" s="519">
        <v>2142660</v>
      </c>
      <c r="F11" s="128">
        <v>381524</v>
      </c>
      <c r="G11" s="519">
        <v>2108230</v>
      </c>
      <c r="H11" s="522">
        <v>1099226</v>
      </c>
      <c r="I11" s="540">
        <v>1009004</v>
      </c>
      <c r="J11" s="522">
        <v>34430</v>
      </c>
      <c r="K11" s="522">
        <v>19374</v>
      </c>
      <c r="L11" s="128">
        <v>15056</v>
      </c>
      <c r="M11" s="519">
        <v>381524</v>
      </c>
      <c r="N11" s="540">
        <v>223641</v>
      </c>
      <c r="O11" s="522">
        <v>157883</v>
      </c>
      <c r="P11" s="128">
        <v>0</v>
      </c>
      <c r="R11" s="107"/>
      <c r="S11" s="107"/>
      <c r="T11" s="107"/>
    </row>
    <row r="12" spans="1:20" s="19" customFormat="1" ht="40.15" customHeight="1" x14ac:dyDescent="0.25">
      <c r="A12" s="106">
        <v>6</v>
      </c>
      <c r="B12" s="117" t="s">
        <v>85</v>
      </c>
      <c r="C12" s="118">
        <f>C7+4</f>
        <v>2023</v>
      </c>
      <c r="D12" s="125">
        <v>2545984</v>
      </c>
      <c r="E12" s="519">
        <v>2161506</v>
      </c>
      <c r="F12" s="128">
        <v>384478</v>
      </c>
      <c r="G12" s="519">
        <v>2127041</v>
      </c>
      <c r="H12" s="522">
        <v>1105201</v>
      </c>
      <c r="I12" s="540">
        <v>1021840</v>
      </c>
      <c r="J12" s="522">
        <v>34465</v>
      </c>
      <c r="K12" s="522">
        <v>19532</v>
      </c>
      <c r="L12" s="128">
        <v>14933</v>
      </c>
      <c r="M12" s="519">
        <v>384478</v>
      </c>
      <c r="N12" s="540">
        <v>227337</v>
      </c>
      <c r="O12" s="522">
        <v>157141</v>
      </c>
      <c r="P12" s="128">
        <v>0</v>
      </c>
      <c r="R12" s="107"/>
      <c r="S12" s="107"/>
      <c r="T12" s="107"/>
    </row>
    <row r="13" spans="1:20" s="19" customFormat="1" ht="21" customHeight="1" x14ac:dyDescent="0.25">
      <c r="A13" s="106">
        <v>7</v>
      </c>
      <c r="B13" s="117" t="s">
        <v>86</v>
      </c>
      <c r="C13" s="118"/>
      <c r="D13" s="125">
        <v>2547502</v>
      </c>
      <c r="E13" s="519">
        <v>2163179</v>
      </c>
      <c r="F13" s="128">
        <v>384323</v>
      </c>
      <c r="G13" s="519">
        <v>2128705</v>
      </c>
      <c r="H13" s="522">
        <v>1105242</v>
      </c>
      <c r="I13" s="540">
        <v>1023463</v>
      </c>
      <c r="J13" s="522">
        <v>34474</v>
      </c>
      <c r="K13" s="522">
        <v>19540</v>
      </c>
      <c r="L13" s="128">
        <v>14934</v>
      </c>
      <c r="M13" s="519">
        <v>384323</v>
      </c>
      <c r="N13" s="540">
        <v>227566</v>
      </c>
      <c r="O13" s="522">
        <v>156757</v>
      </c>
      <c r="P13" s="128">
        <v>0</v>
      </c>
      <c r="R13" s="107"/>
      <c r="S13" s="107"/>
      <c r="T13" s="107"/>
    </row>
    <row r="14" spans="1:20" s="19" customFormat="1" ht="40.15" customHeight="1" x14ac:dyDescent="0.25">
      <c r="A14" s="106">
        <v>8</v>
      </c>
      <c r="B14" s="117" t="s">
        <v>75</v>
      </c>
      <c r="C14" s="118">
        <f>C7+5</f>
        <v>2024</v>
      </c>
      <c r="D14" s="125">
        <v>2547918</v>
      </c>
      <c r="E14" s="519">
        <v>2163506</v>
      </c>
      <c r="F14" s="128">
        <v>384412</v>
      </c>
      <c r="G14" s="519">
        <v>2129036</v>
      </c>
      <c r="H14" s="522">
        <v>1104554</v>
      </c>
      <c r="I14" s="540">
        <v>1024482</v>
      </c>
      <c r="J14" s="522">
        <v>34470</v>
      </c>
      <c r="K14" s="522">
        <v>19596</v>
      </c>
      <c r="L14" s="128">
        <v>14874</v>
      </c>
      <c r="M14" s="519">
        <v>384412</v>
      </c>
      <c r="N14" s="522">
        <v>228066</v>
      </c>
      <c r="O14" s="522">
        <v>156346</v>
      </c>
      <c r="P14" s="128">
        <v>0</v>
      </c>
      <c r="Q14" s="107"/>
      <c r="R14" s="107"/>
      <c r="S14" s="107"/>
    </row>
    <row r="15" spans="1:20" s="19" customFormat="1" ht="21" customHeight="1" x14ac:dyDescent="0.25">
      <c r="A15" s="106">
        <v>9</v>
      </c>
      <c r="B15" s="117" t="s">
        <v>76</v>
      </c>
      <c r="C15" s="118"/>
      <c r="D15" s="125">
        <v>2552707</v>
      </c>
      <c r="E15" s="519">
        <v>2167153</v>
      </c>
      <c r="F15" s="128">
        <v>385554</v>
      </c>
      <c r="G15" s="519">
        <v>2132683</v>
      </c>
      <c r="H15" s="522">
        <v>1105361</v>
      </c>
      <c r="I15" s="540">
        <v>1027322</v>
      </c>
      <c r="J15" s="522">
        <v>34470</v>
      </c>
      <c r="K15" s="522">
        <v>19625</v>
      </c>
      <c r="L15" s="128">
        <v>14845</v>
      </c>
      <c r="M15" s="519">
        <v>385554</v>
      </c>
      <c r="N15" s="540">
        <v>229469</v>
      </c>
      <c r="O15" s="522">
        <v>156085</v>
      </c>
      <c r="P15" s="128">
        <v>0</v>
      </c>
      <c r="R15" s="107"/>
      <c r="S15" s="107"/>
      <c r="T15" s="107"/>
    </row>
    <row r="16" spans="1:20" s="19" customFormat="1" ht="21" customHeight="1" x14ac:dyDescent="0.25">
      <c r="A16" s="106">
        <v>10</v>
      </c>
      <c r="B16" s="117" t="s">
        <v>77</v>
      </c>
      <c r="C16" s="118"/>
      <c r="D16" s="125">
        <v>2552100</v>
      </c>
      <c r="E16" s="519">
        <v>2166480</v>
      </c>
      <c r="F16" s="128">
        <v>385620</v>
      </c>
      <c r="G16" s="519">
        <v>2132022</v>
      </c>
      <c r="H16" s="522">
        <v>1104525</v>
      </c>
      <c r="I16" s="540">
        <v>1027497</v>
      </c>
      <c r="J16" s="522">
        <v>34458</v>
      </c>
      <c r="K16" s="522">
        <v>19647</v>
      </c>
      <c r="L16" s="128">
        <v>14811</v>
      </c>
      <c r="M16" s="519">
        <v>385620</v>
      </c>
      <c r="N16" s="540">
        <v>229831</v>
      </c>
      <c r="O16" s="522">
        <v>155789</v>
      </c>
      <c r="P16" s="128">
        <v>0</v>
      </c>
      <c r="R16" s="107"/>
      <c r="S16" s="107"/>
      <c r="T16" s="107"/>
    </row>
    <row r="17" spans="1:20" s="19" customFormat="1" ht="21" customHeight="1" x14ac:dyDescent="0.25">
      <c r="A17" s="106">
        <v>11</v>
      </c>
      <c r="B17" s="117" t="s">
        <v>78</v>
      </c>
      <c r="C17" s="118"/>
      <c r="D17" s="125">
        <v>2552511</v>
      </c>
      <c r="E17" s="519">
        <v>2166728</v>
      </c>
      <c r="F17" s="128">
        <v>385783</v>
      </c>
      <c r="G17" s="519">
        <v>2132272</v>
      </c>
      <c r="H17" s="522">
        <v>1104500</v>
      </c>
      <c r="I17" s="540">
        <v>1027772</v>
      </c>
      <c r="J17" s="522">
        <v>34456</v>
      </c>
      <c r="K17" s="522">
        <v>19652</v>
      </c>
      <c r="L17" s="128">
        <v>14804</v>
      </c>
      <c r="M17" s="519">
        <v>385783</v>
      </c>
      <c r="N17" s="540">
        <v>230286</v>
      </c>
      <c r="O17" s="522">
        <v>155497</v>
      </c>
      <c r="P17" s="128">
        <v>0</v>
      </c>
      <c r="R17" s="107"/>
      <c r="S17" s="107"/>
      <c r="T17" s="107"/>
    </row>
    <row r="18" spans="1:20" s="19" customFormat="1" ht="21" customHeight="1" x14ac:dyDescent="0.25">
      <c r="A18" s="106">
        <v>12</v>
      </c>
      <c r="B18" s="117" t="s">
        <v>79</v>
      </c>
      <c r="C18" s="118"/>
      <c r="D18" s="125">
        <v>2552917</v>
      </c>
      <c r="E18" s="519">
        <v>2166725</v>
      </c>
      <c r="F18" s="128">
        <v>386192</v>
      </c>
      <c r="G18" s="519">
        <v>2132273</v>
      </c>
      <c r="H18" s="522">
        <v>1104318</v>
      </c>
      <c r="I18" s="540">
        <v>1027955</v>
      </c>
      <c r="J18" s="522">
        <v>34452</v>
      </c>
      <c r="K18" s="522">
        <v>19680</v>
      </c>
      <c r="L18" s="128">
        <v>14772</v>
      </c>
      <c r="M18" s="519">
        <v>386192</v>
      </c>
      <c r="N18" s="540">
        <v>230902</v>
      </c>
      <c r="O18" s="522">
        <v>155290</v>
      </c>
      <c r="P18" s="128">
        <v>0</v>
      </c>
      <c r="R18" s="107"/>
      <c r="S18" s="107"/>
      <c r="T18" s="107"/>
    </row>
    <row r="19" spans="1:20" s="19" customFormat="1" ht="21" customHeight="1" x14ac:dyDescent="0.25">
      <c r="A19" s="106">
        <v>13</v>
      </c>
      <c r="B19" s="117" t="s">
        <v>80</v>
      </c>
      <c r="C19" s="118"/>
      <c r="D19" s="125">
        <v>2543195</v>
      </c>
      <c r="E19" s="519">
        <v>2157604</v>
      </c>
      <c r="F19" s="128">
        <v>385591</v>
      </c>
      <c r="G19" s="519">
        <v>2123291</v>
      </c>
      <c r="H19" s="522">
        <v>1096840</v>
      </c>
      <c r="I19" s="540">
        <v>1026451</v>
      </c>
      <c r="J19" s="522">
        <v>34313</v>
      </c>
      <c r="K19" s="522">
        <v>19597</v>
      </c>
      <c r="L19" s="128">
        <v>14716</v>
      </c>
      <c r="M19" s="519">
        <v>385591</v>
      </c>
      <c r="N19" s="540">
        <v>230707</v>
      </c>
      <c r="O19" s="522">
        <v>154884</v>
      </c>
      <c r="P19" s="128">
        <v>0</v>
      </c>
      <c r="R19" s="107"/>
      <c r="S19" s="107"/>
      <c r="T19" s="107"/>
    </row>
    <row r="20" spans="1:20" s="19" customFormat="1" ht="21" customHeight="1" x14ac:dyDescent="0.25">
      <c r="A20" s="106">
        <v>14</v>
      </c>
      <c r="B20" s="117" t="s">
        <v>81</v>
      </c>
      <c r="C20" s="118"/>
      <c r="D20" s="125">
        <v>2548978</v>
      </c>
      <c r="E20" s="519">
        <v>2162431</v>
      </c>
      <c r="F20" s="128">
        <v>386547</v>
      </c>
      <c r="G20" s="519">
        <v>2128078</v>
      </c>
      <c r="H20" s="522">
        <v>1100226</v>
      </c>
      <c r="I20" s="540">
        <v>1027852</v>
      </c>
      <c r="J20" s="522">
        <v>34353</v>
      </c>
      <c r="K20" s="522">
        <v>19680</v>
      </c>
      <c r="L20" s="128">
        <v>14673</v>
      </c>
      <c r="M20" s="519">
        <v>386547</v>
      </c>
      <c r="N20" s="540">
        <v>231834</v>
      </c>
      <c r="O20" s="522">
        <v>154713</v>
      </c>
      <c r="P20" s="128">
        <v>0</v>
      </c>
      <c r="R20" s="107"/>
      <c r="S20" s="107"/>
      <c r="T20" s="107"/>
    </row>
    <row r="21" spans="1:20" s="19" customFormat="1" ht="21" customHeight="1" x14ac:dyDescent="0.25">
      <c r="A21" s="106">
        <v>15</v>
      </c>
      <c r="B21" s="117" t="s">
        <v>82</v>
      </c>
      <c r="C21" s="118"/>
      <c r="D21" s="125">
        <v>2554501</v>
      </c>
      <c r="E21" s="519">
        <v>2167507</v>
      </c>
      <c r="F21" s="128">
        <v>386994</v>
      </c>
      <c r="G21" s="519">
        <v>2133133</v>
      </c>
      <c r="H21" s="522">
        <v>1102864</v>
      </c>
      <c r="I21" s="540">
        <v>1030269</v>
      </c>
      <c r="J21" s="522">
        <v>34374</v>
      </c>
      <c r="K21" s="522">
        <v>19715</v>
      </c>
      <c r="L21" s="128">
        <v>14659</v>
      </c>
      <c r="M21" s="519">
        <v>386994</v>
      </c>
      <c r="N21" s="540">
        <v>232318</v>
      </c>
      <c r="O21" s="522">
        <v>154676</v>
      </c>
      <c r="P21" s="128">
        <v>0</v>
      </c>
      <c r="R21" s="107"/>
      <c r="S21" s="107"/>
      <c r="T21" s="107"/>
    </row>
    <row r="22" spans="1:20" s="19" customFormat="1" ht="21" customHeight="1" x14ac:dyDescent="0.25">
      <c r="A22" s="106">
        <v>16</v>
      </c>
      <c r="B22" s="117" t="s">
        <v>83</v>
      </c>
      <c r="C22" s="118"/>
      <c r="D22" s="125">
        <v>2560725</v>
      </c>
      <c r="E22" s="519">
        <v>2173089</v>
      </c>
      <c r="F22" s="128">
        <v>387636</v>
      </c>
      <c r="G22" s="519">
        <v>2138665</v>
      </c>
      <c r="H22" s="522">
        <v>1105003</v>
      </c>
      <c r="I22" s="540">
        <v>1033662</v>
      </c>
      <c r="J22" s="522">
        <v>34424</v>
      </c>
      <c r="K22" s="522">
        <v>19764</v>
      </c>
      <c r="L22" s="128">
        <v>14660</v>
      </c>
      <c r="M22" s="519">
        <v>387636</v>
      </c>
      <c r="N22" s="540">
        <v>232959</v>
      </c>
      <c r="O22" s="522">
        <v>154677</v>
      </c>
      <c r="P22" s="128">
        <v>0</v>
      </c>
      <c r="R22" s="107"/>
      <c r="S22" s="107"/>
      <c r="T22" s="107"/>
    </row>
    <row r="23" spans="1:20" s="19" customFormat="1" ht="21" customHeight="1" x14ac:dyDescent="0.25">
      <c r="A23" s="106">
        <v>17</v>
      </c>
      <c r="B23" s="117" t="s">
        <v>84</v>
      </c>
      <c r="C23" s="118"/>
      <c r="D23" s="125">
        <v>2567174</v>
      </c>
      <c r="E23" s="519">
        <v>2178302</v>
      </c>
      <c r="F23" s="128">
        <v>388872</v>
      </c>
      <c r="G23" s="519">
        <v>2143852</v>
      </c>
      <c r="H23" s="522">
        <v>1106762</v>
      </c>
      <c r="I23" s="540">
        <v>1037090</v>
      </c>
      <c r="J23" s="522">
        <v>34450</v>
      </c>
      <c r="K23" s="522">
        <v>19837</v>
      </c>
      <c r="L23" s="128">
        <v>14613</v>
      </c>
      <c r="M23" s="519">
        <v>388872</v>
      </c>
      <c r="N23" s="540">
        <v>234170</v>
      </c>
      <c r="O23" s="522">
        <v>154702</v>
      </c>
      <c r="P23" s="128">
        <v>0</v>
      </c>
      <c r="R23" s="107"/>
      <c r="S23" s="107"/>
      <c r="T23" s="107"/>
    </row>
    <row r="24" spans="1:20" s="48" customFormat="1" ht="24.95" customHeight="1" x14ac:dyDescent="0.2">
      <c r="A24" s="108">
        <v>18</v>
      </c>
      <c r="B24" s="120" t="s">
        <v>85</v>
      </c>
      <c r="C24" s="121"/>
      <c r="D24" s="129">
        <v>2571517</v>
      </c>
      <c r="E24" s="412">
        <v>2182127</v>
      </c>
      <c r="F24" s="131">
        <v>389390</v>
      </c>
      <c r="G24" s="412">
        <v>2147717</v>
      </c>
      <c r="H24" s="413">
        <v>1108011</v>
      </c>
      <c r="I24" s="541">
        <v>1039706</v>
      </c>
      <c r="J24" s="413">
        <v>34410</v>
      </c>
      <c r="K24" s="413">
        <v>19839</v>
      </c>
      <c r="L24" s="131">
        <v>14571</v>
      </c>
      <c r="M24" s="412">
        <v>389390</v>
      </c>
      <c r="N24" s="413">
        <v>234813</v>
      </c>
      <c r="O24" s="413">
        <v>154577</v>
      </c>
      <c r="P24" s="131">
        <v>0</v>
      </c>
      <c r="Q24" s="109"/>
      <c r="R24" s="109"/>
      <c r="S24" s="109"/>
    </row>
    <row r="25" spans="1:20" ht="15" x14ac:dyDescent="0.25">
      <c r="A25" s="192" t="s">
        <v>455</v>
      </c>
    </row>
    <row r="26" spans="1:20" x14ac:dyDescent="0.2"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</row>
  </sheetData>
  <mergeCells count="10">
    <mergeCell ref="J5:J6"/>
    <mergeCell ref="M5:M6"/>
    <mergeCell ref="N5:O5"/>
    <mergeCell ref="P5:P6"/>
    <mergeCell ref="A4:A6"/>
    <mergeCell ref="B4:C6"/>
    <mergeCell ref="D5:D6"/>
    <mergeCell ref="E5:E6"/>
    <mergeCell ref="F5:F6"/>
    <mergeCell ref="G5:G6"/>
  </mergeCells>
  <printOptions horizontalCentered="1"/>
  <pageMargins left="0.23622047244094491" right="0.23622047244094491" top="0.39370078740157483" bottom="0.23622047244094491" header="0.15748031496062992" footer="0.15748031496062992"/>
  <pageSetup paperSize="9" scale="76" orientation="landscape" blackAndWhite="1" horizontalDpi="300" verticalDpi="30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"/>
  <sheetViews>
    <sheetView showGridLines="0" zoomScaleNormal="100" workbookViewId="0"/>
  </sheetViews>
  <sheetFormatPr baseColWidth="10" defaultColWidth="11.42578125" defaultRowHeight="12.75" x14ac:dyDescent="0.2"/>
  <cols>
    <col min="1" max="1" width="4.7109375" style="27" customWidth="1"/>
    <col min="2" max="2" width="14.5703125" style="27" customWidth="1"/>
    <col min="3" max="3" width="6.7109375" style="3" customWidth="1"/>
    <col min="4" max="10" width="12.7109375" style="3" customWidth="1"/>
    <col min="11" max="11" width="3.5703125" style="3" customWidth="1"/>
    <col min="12" max="12" width="4" style="3" customWidth="1"/>
    <col min="13" max="14" width="3.42578125" style="3" customWidth="1"/>
    <col min="15" max="16384" width="11.42578125" style="3"/>
  </cols>
  <sheetData>
    <row r="1" spans="1:14" s="2" customFormat="1" ht="11.25" x14ac:dyDescent="0.2">
      <c r="A1" s="395"/>
      <c r="B1" s="104"/>
      <c r="C1" s="1"/>
      <c r="J1" s="4"/>
    </row>
    <row r="2" spans="1:14" s="7" customFormat="1" ht="48" customHeight="1" x14ac:dyDescent="0.3">
      <c r="A2" s="68" t="s">
        <v>63</v>
      </c>
      <c r="B2" s="105"/>
      <c r="C2" s="6"/>
      <c r="D2" s="6"/>
      <c r="E2" s="6"/>
      <c r="F2" s="6"/>
      <c r="G2" s="6"/>
      <c r="H2" s="6"/>
      <c r="I2" s="6"/>
      <c r="J2" s="6"/>
    </row>
    <row r="3" spans="1:14" ht="20.25" customHeight="1" x14ac:dyDescent="0.25">
      <c r="A3" s="71"/>
      <c r="B3" s="71"/>
      <c r="C3" s="72"/>
      <c r="D3" s="72"/>
      <c r="E3" s="72"/>
      <c r="F3" s="72"/>
      <c r="G3" s="73"/>
      <c r="H3" s="72"/>
      <c r="I3" s="72"/>
      <c r="J3" s="110" t="s">
        <v>43</v>
      </c>
    </row>
    <row r="4" spans="1:14" ht="21" customHeight="1" x14ac:dyDescent="0.2">
      <c r="A4" s="905" t="s">
        <v>2</v>
      </c>
      <c r="B4" s="941" t="s">
        <v>74</v>
      </c>
      <c r="C4" s="942"/>
      <c r="D4" s="946" t="s">
        <v>64</v>
      </c>
      <c r="E4" s="947"/>
      <c r="F4" s="942"/>
      <c r="G4" s="92" t="s">
        <v>65</v>
      </c>
      <c r="H4" s="92"/>
      <c r="I4" s="92"/>
      <c r="J4" s="93"/>
    </row>
    <row r="5" spans="1:14" ht="18" customHeight="1" x14ac:dyDescent="0.2">
      <c r="A5" s="932"/>
      <c r="B5" s="943"/>
      <c r="C5" s="944"/>
      <c r="D5" s="945"/>
      <c r="E5" s="948"/>
      <c r="F5" s="940"/>
      <c r="G5" s="935" t="s">
        <v>24</v>
      </c>
      <c r="H5" s="933" t="s">
        <v>66</v>
      </c>
      <c r="I5" s="933" t="s">
        <v>25</v>
      </c>
      <c r="J5" s="939" t="s">
        <v>493</v>
      </c>
    </row>
    <row r="6" spans="1:14" ht="25.15" customHeight="1" x14ac:dyDescent="0.2">
      <c r="A6" s="906"/>
      <c r="B6" s="945"/>
      <c r="C6" s="940"/>
      <c r="D6" s="511" t="s">
        <v>0</v>
      </c>
      <c r="E6" s="518" t="s">
        <v>8</v>
      </c>
      <c r="F6" s="778" t="s">
        <v>10</v>
      </c>
      <c r="G6" s="936"/>
      <c r="H6" s="949"/>
      <c r="I6" s="949"/>
      <c r="J6" s="940"/>
    </row>
    <row r="7" spans="1:14" ht="18" customHeight="1" x14ac:dyDescent="0.25">
      <c r="A7" s="106">
        <v>1</v>
      </c>
      <c r="B7" s="111"/>
      <c r="C7" s="112">
        <v>2019</v>
      </c>
      <c r="D7" s="519">
        <v>2379509</v>
      </c>
      <c r="E7" s="521">
        <v>922455</v>
      </c>
      <c r="F7" s="127">
        <v>1457054</v>
      </c>
      <c r="G7" s="519">
        <v>2015224</v>
      </c>
      <c r="H7" s="522">
        <v>195549</v>
      </c>
      <c r="I7" s="522">
        <v>168291</v>
      </c>
      <c r="J7" s="128">
        <v>445</v>
      </c>
    </row>
    <row r="8" spans="1:14" s="19" customFormat="1" ht="20.100000000000001" customHeight="1" x14ac:dyDescent="0.25">
      <c r="A8" s="106">
        <v>2</v>
      </c>
      <c r="B8" s="116"/>
      <c r="C8" s="112">
        <f>C7+1</f>
        <v>2020</v>
      </c>
      <c r="D8" s="519">
        <v>2419281</v>
      </c>
      <c r="E8" s="522">
        <v>937095</v>
      </c>
      <c r="F8" s="128">
        <v>1482186</v>
      </c>
      <c r="G8" s="519">
        <v>2050966</v>
      </c>
      <c r="H8" s="522">
        <v>201823</v>
      </c>
      <c r="I8" s="522">
        <v>166492</v>
      </c>
      <c r="J8" s="128">
        <v>0</v>
      </c>
      <c r="L8" s="107"/>
      <c r="M8" s="107"/>
      <c r="N8" s="107"/>
    </row>
    <row r="9" spans="1:14" s="19" customFormat="1" ht="20.100000000000001" customHeight="1" x14ac:dyDescent="0.25">
      <c r="A9" s="106">
        <v>3</v>
      </c>
      <c r="B9" s="116"/>
      <c r="C9" s="112">
        <f>C7+2</f>
        <v>2021</v>
      </c>
      <c r="D9" s="519">
        <v>2450203</v>
      </c>
      <c r="E9" s="522">
        <v>946234</v>
      </c>
      <c r="F9" s="128">
        <v>1503969</v>
      </c>
      <c r="G9" s="519">
        <v>2077840</v>
      </c>
      <c r="H9" s="522">
        <v>208468</v>
      </c>
      <c r="I9" s="522">
        <v>163895</v>
      </c>
      <c r="J9" s="128">
        <v>0</v>
      </c>
      <c r="L9" s="107"/>
      <c r="M9" s="107"/>
      <c r="N9" s="107"/>
    </row>
    <row r="10" spans="1:14" s="19" customFormat="1" ht="20.100000000000001" customHeight="1" x14ac:dyDescent="0.25">
      <c r="A10" s="106">
        <v>4</v>
      </c>
      <c r="B10" s="116"/>
      <c r="C10" s="112">
        <f>C7+3</f>
        <v>2022</v>
      </c>
      <c r="D10" s="519">
        <v>2484478</v>
      </c>
      <c r="E10" s="522">
        <v>956323</v>
      </c>
      <c r="F10" s="128">
        <v>1528155</v>
      </c>
      <c r="G10" s="519">
        <v>2108013</v>
      </c>
      <c r="H10" s="522">
        <v>215495</v>
      </c>
      <c r="I10" s="522">
        <v>160970</v>
      </c>
      <c r="J10" s="128">
        <v>0</v>
      </c>
      <c r="L10" s="107"/>
      <c r="M10" s="107"/>
      <c r="N10" s="107"/>
    </row>
    <row r="11" spans="1:14" s="19" customFormat="1" ht="20.100000000000001" customHeight="1" x14ac:dyDescent="0.25">
      <c r="A11" s="106">
        <v>5</v>
      </c>
      <c r="B11" s="116"/>
      <c r="C11" s="112">
        <f>C7+4</f>
        <v>2023</v>
      </c>
      <c r="D11" s="519">
        <v>2524184</v>
      </c>
      <c r="E11" s="522">
        <v>968348</v>
      </c>
      <c r="F11" s="128">
        <v>1555836</v>
      </c>
      <c r="G11" s="519">
        <v>2142660</v>
      </c>
      <c r="H11" s="522">
        <v>223641</v>
      </c>
      <c r="I11" s="522">
        <v>157883</v>
      </c>
      <c r="J11" s="128">
        <v>0</v>
      </c>
      <c r="L11" s="107"/>
      <c r="M11" s="107"/>
      <c r="N11" s="107"/>
    </row>
    <row r="12" spans="1:14" s="19" customFormat="1" ht="40.15" customHeight="1" x14ac:dyDescent="0.25">
      <c r="A12" s="106">
        <v>6</v>
      </c>
      <c r="B12" s="117" t="s">
        <v>85</v>
      </c>
      <c r="C12" s="118">
        <f>C7+4</f>
        <v>2023</v>
      </c>
      <c r="D12" s="519">
        <v>2545984</v>
      </c>
      <c r="E12" s="522">
        <v>976278</v>
      </c>
      <c r="F12" s="128">
        <v>1569706</v>
      </c>
      <c r="G12" s="519">
        <v>2161506</v>
      </c>
      <c r="H12" s="522">
        <v>227337</v>
      </c>
      <c r="I12" s="522">
        <v>157141</v>
      </c>
      <c r="J12" s="128">
        <v>0</v>
      </c>
      <c r="L12" s="107"/>
      <c r="M12" s="107"/>
      <c r="N12" s="107"/>
    </row>
    <row r="13" spans="1:14" s="19" customFormat="1" ht="21" customHeight="1" x14ac:dyDescent="0.25">
      <c r="A13" s="106">
        <v>7</v>
      </c>
      <c r="B13" s="117" t="s">
        <v>86</v>
      </c>
      <c r="C13" s="118"/>
      <c r="D13" s="519">
        <v>2547502</v>
      </c>
      <c r="E13" s="522">
        <v>976775</v>
      </c>
      <c r="F13" s="128">
        <v>1570727</v>
      </c>
      <c r="G13" s="519">
        <v>2163179</v>
      </c>
      <c r="H13" s="522">
        <v>227566</v>
      </c>
      <c r="I13" s="522">
        <v>156757</v>
      </c>
      <c r="J13" s="128">
        <v>0</v>
      </c>
      <c r="L13" s="107"/>
      <c r="M13" s="107"/>
      <c r="N13" s="107"/>
    </row>
    <row r="14" spans="1:14" s="19" customFormat="1" ht="40.15" customHeight="1" x14ac:dyDescent="0.25">
      <c r="A14" s="106">
        <v>8</v>
      </c>
      <c r="B14" s="117" t="s">
        <v>75</v>
      </c>
      <c r="C14" s="118">
        <f>C7+5</f>
        <v>2024</v>
      </c>
      <c r="D14" s="519">
        <v>2547918</v>
      </c>
      <c r="E14" s="522">
        <v>977240</v>
      </c>
      <c r="F14" s="128">
        <v>1570678</v>
      </c>
      <c r="G14" s="519">
        <v>2163506</v>
      </c>
      <c r="H14" s="522">
        <v>228066</v>
      </c>
      <c r="I14" s="522">
        <v>156346</v>
      </c>
      <c r="J14" s="128">
        <v>0</v>
      </c>
      <c r="L14" s="107"/>
      <c r="M14" s="107"/>
      <c r="N14" s="107"/>
    </row>
    <row r="15" spans="1:14" s="19" customFormat="1" ht="21" customHeight="1" x14ac:dyDescent="0.25">
      <c r="A15" s="106">
        <v>9</v>
      </c>
      <c r="B15" s="117" t="s">
        <v>76</v>
      </c>
      <c r="C15" s="118"/>
      <c r="D15" s="519">
        <v>2552707</v>
      </c>
      <c r="E15" s="522">
        <v>980328</v>
      </c>
      <c r="F15" s="128">
        <v>1572379</v>
      </c>
      <c r="G15" s="519">
        <v>2167153</v>
      </c>
      <c r="H15" s="522">
        <v>229469</v>
      </c>
      <c r="I15" s="522">
        <v>156085</v>
      </c>
      <c r="J15" s="128">
        <v>0</v>
      </c>
      <c r="L15" s="107"/>
      <c r="M15" s="107"/>
      <c r="N15" s="107"/>
    </row>
    <row r="16" spans="1:14" s="19" customFormat="1" ht="21" customHeight="1" x14ac:dyDescent="0.25">
      <c r="A16" s="106">
        <v>10</v>
      </c>
      <c r="B16" s="117" t="s">
        <v>77</v>
      </c>
      <c r="C16" s="118"/>
      <c r="D16" s="519">
        <v>2552100</v>
      </c>
      <c r="E16" s="522">
        <v>980978</v>
      </c>
      <c r="F16" s="128">
        <v>1571122</v>
      </c>
      <c r="G16" s="519">
        <v>2166480</v>
      </c>
      <c r="H16" s="522">
        <v>229831</v>
      </c>
      <c r="I16" s="522">
        <v>155789</v>
      </c>
      <c r="J16" s="128">
        <v>0</v>
      </c>
      <c r="L16" s="107"/>
      <c r="M16" s="107"/>
      <c r="N16" s="107"/>
    </row>
    <row r="17" spans="1:14" s="19" customFormat="1" ht="21" customHeight="1" x14ac:dyDescent="0.25">
      <c r="A17" s="106">
        <v>11</v>
      </c>
      <c r="B17" s="117" t="s">
        <v>78</v>
      </c>
      <c r="C17" s="118"/>
      <c r="D17" s="519">
        <v>2552511</v>
      </c>
      <c r="E17" s="522">
        <v>982323</v>
      </c>
      <c r="F17" s="128">
        <v>1570188</v>
      </c>
      <c r="G17" s="519">
        <v>2166728</v>
      </c>
      <c r="H17" s="522">
        <v>230286</v>
      </c>
      <c r="I17" s="522">
        <v>155497</v>
      </c>
      <c r="J17" s="128">
        <v>0</v>
      </c>
      <c r="L17" s="107"/>
      <c r="M17" s="107"/>
      <c r="N17" s="107"/>
    </row>
    <row r="18" spans="1:14" s="19" customFormat="1" ht="21" customHeight="1" x14ac:dyDescent="0.25">
      <c r="A18" s="106">
        <v>12</v>
      </c>
      <c r="B18" s="117" t="s">
        <v>79</v>
      </c>
      <c r="C18" s="118"/>
      <c r="D18" s="519">
        <v>2552917</v>
      </c>
      <c r="E18" s="522">
        <v>983801</v>
      </c>
      <c r="F18" s="128">
        <v>1569116</v>
      </c>
      <c r="G18" s="519">
        <v>2166725</v>
      </c>
      <c r="H18" s="522">
        <v>230902</v>
      </c>
      <c r="I18" s="522">
        <v>155290</v>
      </c>
      <c r="J18" s="128">
        <v>0</v>
      </c>
      <c r="L18" s="107"/>
      <c r="M18" s="107"/>
      <c r="N18" s="107"/>
    </row>
    <row r="19" spans="1:14" s="19" customFormat="1" ht="21" customHeight="1" x14ac:dyDescent="0.25">
      <c r="A19" s="106">
        <v>13</v>
      </c>
      <c r="B19" s="117" t="s">
        <v>80</v>
      </c>
      <c r="C19" s="118"/>
      <c r="D19" s="519">
        <v>2543195</v>
      </c>
      <c r="E19" s="522">
        <v>980946</v>
      </c>
      <c r="F19" s="128">
        <v>1562249</v>
      </c>
      <c r="G19" s="519">
        <v>2157604</v>
      </c>
      <c r="H19" s="522">
        <v>230707</v>
      </c>
      <c r="I19" s="522">
        <v>154884</v>
      </c>
      <c r="J19" s="128">
        <v>0</v>
      </c>
      <c r="L19" s="107"/>
      <c r="M19" s="107"/>
      <c r="N19" s="107"/>
    </row>
    <row r="20" spans="1:14" s="19" customFormat="1" ht="21" customHeight="1" x14ac:dyDescent="0.25">
      <c r="A20" s="106">
        <v>14</v>
      </c>
      <c r="B20" s="117" t="s">
        <v>81</v>
      </c>
      <c r="C20" s="118"/>
      <c r="D20" s="519">
        <v>2548978</v>
      </c>
      <c r="E20" s="522">
        <v>985319</v>
      </c>
      <c r="F20" s="128">
        <v>1563659</v>
      </c>
      <c r="G20" s="519">
        <v>2162431</v>
      </c>
      <c r="H20" s="522">
        <v>231834</v>
      </c>
      <c r="I20" s="522">
        <v>154713</v>
      </c>
      <c r="J20" s="128">
        <v>0</v>
      </c>
      <c r="L20" s="107"/>
      <c r="M20" s="107"/>
      <c r="N20" s="107"/>
    </row>
    <row r="21" spans="1:14" s="19" customFormat="1" ht="21" customHeight="1" x14ac:dyDescent="0.25">
      <c r="A21" s="106">
        <v>15</v>
      </c>
      <c r="B21" s="117" t="s">
        <v>82</v>
      </c>
      <c r="C21" s="118"/>
      <c r="D21" s="519">
        <v>2554501</v>
      </c>
      <c r="E21" s="522">
        <v>987973</v>
      </c>
      <c r="F21" s="128">
        <v>1566528</v>
      </c>
      <c r="G21" s="519">
        <v>2167507</v>
      </c>
      <c r="H21" s="522">
        <v>232318</v>
      </c>
      <c r="I21" s="522">
        <v>154676</v>
      </c>
      <c r="J21" s="128">
        <v>0</v>
      </c>
      <c r="L21" s="107"/>
      <c r="M21" s="107"/>
      <c r="N21" s="107"/>
    </row>
    <row r="22" spans="1:14" s="19" customFormat="1" ht="21" customHeight="1" x14ac:dyDescent="0.25">
      <c r="A22" s="106">
        <v>16</v>
      </c>
      <c r="B22" s="117" t="s">
        <v>83</v>
      </c>
      <c r="C22" s="118"/>
      <c r="D22" s="519">
        <v>2560725</v>
      </c>
      <c r="E22" s="522">
        <v>990445</v>
      </c>
      <c r="F22" s="128">
        <v>1570280</v>
      </c>
      <c r="G22" s="519">
        <v>2173089</v>
      </c>
      <c r="H22" s="522">
        <v>232959</v>
      </c>
      <c r="I22" s="522">
        <v>154677</v>
      </c>
      <c r="J22" s="128">
        <v>0</v>
      </c>
      <c r="L22" s="107"/>
      <c r="M22" s="107"/>
      <c r="N22" s="107"/>
    </row>
    <row r="23" spans="1:14" s="19" customFormat="1" ht="21" customHeight="1" x14ac:dyDescent="0.25">
      <c r="A23" s="106">
        <v>17</v>
      </c>
      <c r="B23" s="117" t="s">
        <v>84</v>
      </c>
      <c r="C23" s="118"/>
      <c r="D23" s="519">
        <v>2567174</v>
      </c>
      <c r="E23" s="522">
        <v>992822</v>
      </c>
      <c r="F23" s="128">
        <v>1574352</v>
      </c>
      <c r="G23" s="519">
        <v>2178302</v>
      </c>
      <c r="H23" s="522">
        <v>234170</v>
      </c>
      <c r="I23" s="522">
        <v>154702</v>
      </c>
      <c r="J23" s="128">
        <v>0</v>
      </c>
      <c r="L23" s="107"/>
      <c r="M23" s="107"/>
      <c r="N23" s="107"/>
    </row>
    <row r="24" spans="1:14" s="48" customFormat="1" ht="24.95" customHeight="1" x14ac:dyDescent="0.2">
      <c r="A24" s="108">
        <v>18</v>
      </c>
      <c r="B24" s="120" t="s">
        <v>85</v>
      </c>
      <c r="C24" s="121"/>
      <c r="D24" s="412">
        <v>2571517</v>
      </c>
      <c r="E24" s="413">
        <v>994230</v>
      </c>
      <c r="F24" s="131">
        <v>1577287</v>
      </c>
      <c r="G24" s="412">
        <v>2182127</v>
      </c>
      <c r="H24" s="413">
        <v>234813</v>
      </c>
      <c r="I24" s="413">
        <v>154577</v>
      </c>
      <c r="J24" s="131">
        <v>0</v>
      </c>
      <c r="L24" s="107"/>
      <c r="M24" s="109"/>
      <c r="N24" s="109"/>
    </row>
    <row r="25" spans="1:14" ht="15" x14ac:dyDescent="0.25">
      <c r="A25" s="192" t="s">
        <v>455</v>
      </c>
    </row>
    <row r="26" spans="1:14" x14ac:dyDescent="0.2">
      <c r="D26" s="41"/>
      <c r="E26" s="41"/>
      <c r="F26" s="41"/>
      <c r="G26" s="41"/>
      <c r="H26" s="41"/>
      <c r="I26" s="41"/>
      <c r="J26" s="41"/>
    </row>
  </sheetData>
  <mergeCells count="7">
    <mergeCell ref="J5:J6"/>
    <mergeCell ref="A4:A6"/>
    <mergeCell ref="B4:C6"/>
    <mergeCell ref="D4:F5"/>
    <mergeCell ref="G5:G6"/>
    <mergeCell ref="H5:H6"/>
    <mergeCell ref="I5:I6"/>
  </mergeCells>
  <printOptions horizontalCentered="1"/>
  <pageMargins left="0.19685039370078741" right="0.19685039370078741" top="0.19685039370078741" bottom="0.19685039370078741" header="0.15748031496062992" footer="0.15748031496062992"/>
  <pageSetup paperSize="9" orientation="landscape" blackAndWhite="1" horizontalDpi="300" verticalDpi="30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showGridLines="0" workbookViewId="0"/>
  </sheetViews>
  <sheetFormatPr baseColWidth="10" defaultColWidth="11.42578125" defaultRowHeight="12.75" x14ac:dyDescent="0.2"/>
  <cols>
    <col min="1" max="1" width="4.7109375" style="27" customWidth="1"/>
    <col min="2" max="2" width="14.5703125" style="27" customWidth="1"/>
    <col min="3" max="3" width="6.7109375" style="3" customWidth="1"/>
    <col min="4" max="5" width="14.7109375" style="3" customWidth="1"/>
    <col min="6" max="7" width="13.7109375" style="3" customWidth="1"/>
    <col min="8" max="8" width="14.7109375" style="3" customWidth="1"/>
    <col min="9" max="11" width="13.7109375" style="3" customWidth="1"/>
    <col min="12" max="12" width="3.5703125" style="3" customWidth="1"/>
    <col min="13" max="13" width="4" style="3" customWidth="1"/>
    <col min="14" max="15" width="3.42578125" style="3" customWidth="1"/>
    <col min="16" max="16384" width="11.42578125" style="3"/>
  </cols>
  <sheetData>
    <row r="1" spans="1:15" s="2" customFormat="1" ht="11.25" x14ac:dyDescent="0.2">
      <c r="A1" s="395"/>
      <c r="B1" s="104"/>
      <c r="C1" s="1"/>
      <c r="K1" s="4"/>
    </row>
    <row r="2" spans="1:15" s="7" customFormat="1" ht="45" customHeight="1" x14ac:dyDescent="0.3">
      <c r="A2" s="68" t="s">
        <v>67</v>
      </c>
      <c r="B2" s="105"/>
      <c r="C2" s="6"/>
      <c r="D2" s="6"/>
      <c r="E2" s="6"/>
      <c r="F2" s="6"/>
      <c r="G2" s="6"/>
      <c r="H2" s="6"/>
      <c r="I2" s="6"/>
      <c r="J2" s="6"/>
      <c r="K2" s="6"/>
    </row>
    <row r="3" spans="1:15" ht="30" customHeight="1" x14ac:dyDescent="0.25">
      <c r="A3" s="71"/>
      <c r="B3" s="71"/>
      <c r="C3" s="72"/>
      <c r="D3" s="72"/>
      <c r="E3" s="72"/>
      <c r="F3" s="72"/>
      <c r="G3" s="72"/>
      <c r="H3" s="73"/>
      <c r="I3" s="72"/>
      <c r="J3" s="72"/>
      <c r="K3" s="110" t="s">
        <v>44</v>
      </c>
    </row>
    <row r="4" spans="1:15" ht="18" customHeight="1" x14ac:dyDescent="0.2">
      <c r="A4" s="905" t="s">
        <v>2</v>
      </c>
      <c r="B4" s="941" t="s">
        <v>74</v>
      </c>
      <c r="C4" s="942"/>
      <c r="D4" s="909" t="s">
        <v>68</v>
      </c>
      <c r="E4" s="91" t="s">
        <v>69</v>
      </c>
      <c r="F4" s="92"/>
      <c r="G4" s="523"/>
      <c r="H4" s="950" t="s">
        <v>244</v>
      </c>
      <c r="I4" s="933" t="s">
        <v>71</v>
      </c>
      <c r="J4" s="933" t="s">
        <v>72</v>
      </c>
      <c r="K4" s="939" t="s">
        <v>73</v>
      </c>
    </row>
    <row r="5" spans="1:15" ht="18" customHeight="1" x14ac:dyDescent="0.2">
      <c r="A5" s="932"/>
      <c r="B5" s="943"/>
      <c r="C5" s="944"/>
      <c r="D5" s="929"/>
      <c r="E5" s="935" t="s">
        <v>23</v>
      </c>
      <c r="F5" s="92" t="s">
        <v>21</v>
      </c>
      <c r="G5" s="523"/>
      <c r="H5" s="951"/>
      <c r="I5" s="953"/>
      <c r="J5" s="953"/>
      <c r="K5" s="944"/>
    </row>
    <row r="6" spans="1:15" ht="31.15" customHeight="1" x14ac:dyDescent="0.2">
      <c r="A6" s="906"/>
      <c r="B6" s="945"/>
      <c r="C6" s="940"/>
      <c r="D6" s="908"/>
      <c r="E6" s="936"/>
      <c r="F6" s="518" t="s">
        <v>245</v>
      </c>
      <c r="G6" s="518" t="s">
        <v>70</v>
      </c>
      <c r="H6" s="952"/>
      <c r="I6" s="949"/>
      <c r="J6" s="949"/>
      <c r="K6" s="940"/>
    </row>
    <row r="7" spans="1:15" ht="18" customHeight="1" x14ac:dyDescent="0.25">
      <c r="A7" s="106">
        <v>1</v>
      </c>
      <c r="B7" s="111"/>
      <c r="C7" s="112">
        <v>2019</v>
      </c>
      <c r="D7" s="188">
        <v>2379509</v>
      </c>
      <c r="E7" s="542">
        <v>1734761</v>
      </c>
      <c r="F7" s="544">
        <v>1659855</v>
      </c>
      <c r="G7" s="546">
        <v>74906</v>
      </c>
      <c r="H7" s="547">
        <v>149593</v>
      </c>
      <c r="I7" s="544">
        <v>402406</v>
      </c>
      <c r="J7" s="544">
        <v>45150</v>
      </c>
      <c r="K7" s="189">
        <v>47599</v>
      </c>
    </row>
    <row r="8" spans="1:15" s="19" customFormat="1" ht="20.100000000000001" customHeight="1" x14ac:dyDescent="0.25">
      <c r="A8" s="106">
        <v>2</v>
      </c>
      <c r="B8" s="116"/>
      <c r="C8" s="112">
        <f>C7+1</f>
        <v>2020</v>
      </c>
      <c r="D8" s="188">
        <v>2419281</v>
      </c>
      <c r="E8" s="542">
        <v>1781510</v>
      </c>
      <c r="F8" s="544">
        <v>1701784</v>
      </c>
      <c r="G8" s="544">
        <v>79726</v>
      </c>
      <c r="H8" s="548">
        <v>144464</v>
      </c>
      <c r="I8" s="544">
        <v>400259</v>
      </c>
      <c r="J8" s="544">
        <v>45332</v>
      </c>
      <c r="K8" s="189">
        <v>47716</v>
      </c>
      <c r="M8" s="107"/>
      <c r="N8" s="107"/>
      <c r="O8" s="107"/>
    </row>
    <row r="9" spans="1:15" s="19" customFormat="1" ht="20.100000000000001" customHeight="1" x14ac:dyDescent="0.25">
      <c r="A9" s="106">
        <v>3</v>
      </c>
      <c r="B9" s="116"/>
      <c r="C9" s="112">
        <f>C7+2</f>
        <v>2021</v>
      </c>
      <c r="D9" s="188">
        <v>2450203</v>
      </c>
      <c r="E9" s="542">
        <v>1822500</v>
      </c>
      <c r="F9" s="544">
        <v>1738950</v>
      </c>
      <c r="G9" s="544">
        <v>83550</v>
      </c>
      <c r="H9" s="548">
        <v>137132</v>
      </c>
      <c r="I9" s="544">
        <v>397403</v>
      </c>
      <c r="J9" s="544">
        <v>45435</v>
      </c>
      <c r="K9" s="189">
        <v>47733</v>
      </c>
      <c r="M9" s="107"/>
      <c r="N9" s="107"/>
      <c r="O9" s="107"/>
    </row>
    <row r="10" spans="1:15" s="19" customFormat="1" ht="20.100000000000001" customHeight="1" x14ac:dyDescent="0.25">
      <c r="A10" s="106">
        <v>4</v>
      </c>
      <c r="B10" s="116"/>
      <c r="C10" s="112">
        <f>C7+3</f>
        <v>2022</v>
      </c>
      <c r="D10" s="188">
        <v>2484478</v>
      </c>
      <c r="E10" s="542">
        <v>1866819</v>
      </c>
      <c r="F10" s="544">
        <v>1781768</v>
      </c>
      <c r="G10" s="544">
        <v>85051</v>
      </c>
      <c r="H10" s="548">
        <v>129198</v>
      </c>
      <c r="I10" s="544">
        <v>395365</v>
      </c>
      <c r="J10" s="544">
        <v>45672</v>
      </c>
      <c r="K10" s="189">
        <v>47424</v>
      </c>
      <c r="M10" s="107"/>
      <c r="N10" s="107"/>
      <c r="O10" s="107"/>
    </row>
    <row r="11" spans="1:15" s="19" customFormat="1" ht="20.100000000000001" customHeight="1" x14ac:dyDescent="0.25">
      <c r="A11" s="106">
        <v>5</v>
      </c>
      <c r="B11" s="116"/>
      <c r="C11" s="112">
        <f>C7+4</f>
        <v>2023</v>
      </c>
      <c r="D11" s="188">
        <v>2524184</v>
      </c>
      <c r="E11" s="542">
        <v>1915110</v>
      </c>
      <c r="F11" s="544">
        <v>1830831</v>
      </c>
      <c r="G11" s="544">
        <v>84279</v>
      </c>
      <c r="H11" s="548">
        <v>122501</v>
      </c>
      <c r="I11" s="544">
        <v>393431</v>
      </c>
      <c r="J11" s="544">
        <v>46031</v>
      </c>
      <c r="K11" s="189">
        <v>47111</v>
      </c>
      <c r="M11" s="107"/>
      <c r="N11" s="107"/>
      <c r="O11" s="107"/>
    </row>
    <row r="12" spans="1:15" s="19" customFormat="1" ht="40.15" customHeight="1" x14ac:dyDescent="0.25">
      <c r="A12" s="106">
        <v>6</v>
      </c>
      <c r="B12" s="117" t="s">
        <v>85</v>
      </c>
      <c r="C12" s="118">
        <f>C7+4</f>
        <v>2023</v>
      </c>
      <c r="D12" s="188">
        <v>2545984</v>
      </c>
      <c r="E12" s="542">
        <v>1938371</v>
      </c>
      <c r="F12" s="544">
        <v>1853565</v>
      </c>
      <c r="G12" s="544">
        <v>84806</v>
      </c>
      <c r="H12" s="548">
        <v>120494</v>
      </c>
      <c r="I12" s="544">
        <v>393521</v>
      </c>
      <c r="J12" s="544">
        <v>46344</v>
      </c>
      <c r="K12" s="189">
        <v>47254</v>
      </c>
      <c r="M12" s="107"/>
      <c r="N12" s="107"/>
      <c r="O12" s="107"/>
    </row>
    <row r="13" spans="1:15" s="19" customFormat="1" ht="21" customHeight="1" x14ac:dyDescent="0.25">
      <c r="A13" s="106">
        <v>7</v>
      </c>
      <c r="B13" s="117" t="s">
        <v>86</v>
      </c>
      <c r="C13" s="118"/>
      <c r="D13" s="188">
        <v>2547502</v>
      </c>
      <c r="E13" s="542">
        <v>1941483</v>
      </c>
      <c r="F13" s="544">
        <v>1857044</v>
      </c>
      <c r="G13" s="544">
        <v>84439</v>
      </c>
      <c r="H13" s="548">
        <v>119911</v>
      </c>
      <c r="I13" s="544">
        <v>393405</v>
      </c>
      <c r="J13" s="544">
        <v>46365</v>
      </c>
      <c r="K13" s="189">
        <v>46338</v>
      </c>
      <c r="M13" s="107"/>
      <c r="N13" s="107"/>
      <c r="O13" s="107"/>
    </row>
    <row r="14" spans="1:15" s="19" customFormat="1" ht="40.15" customHeight="1" x14ac:dyDescent="0.25">
      <c r="A14" s="106">
        <v>8</v>
      </c>
      <c r="B14" s="117" t="s">
        <v>75</v>
      </c>
      <c r="C14" s="118">
        <f>C7+5</f>
        <v>2024</v>
      </c>
      <c r="D14" s="188">
        <v>2547918</v>
      </c>
      <c r="E14" s="542">
        <v>1942867</v>
      </c>
      <c r="F14" s="544">
        <v>1858572</v>
      </c>
      <c r="G14" s="544">
        <v>84295</v>
      </c>
      <c r="H14" s="548">
        <v>119275</v>
      </c>
      <c r="I14" s="544">
        <v>392667</v>
      </c>
      <c r="J14" s="544">
        <v>46251</v>
      </c>
      <c r="K14" s="189">
        <v>46858</v>
      </c>
      <c r="M14" s="107"/>
      <c r="N14" s="107"/>
      <c r="O14" s="107"/>
    </row>
    <row r="15" spans="1:15" s="19" customFormat="1" ht="21" customHeight="1" x14ac:dyDescent="0.25">
      <c r="A15" s="106">
        <v>9</v>
      </c>
      <c r="B15" s="117" t="s">
        <v>76</v>
      </c>
      <c r="C15" s="118"/>
      <c r="D15" s="188">
        <v>2552707</v>
      </c>
      <c r="E15" s="542">
        <v>1946467</v>
      </c>
      <c r="F15" s="544">
        <v>1860743</v>
      </c>
      <c r="G15" s="544">
        <v>85724</v>
      </c>
      <c r="H15" s="548">
        <v>119471</v>
      </c>
      <c r="I15" s="544">
        <v>392791</v>
      </c>
      <c r="J15" s="544">
        <v>46476</v>
      </c>
      <c r="K15" s="189">
        <v>47502</v>
      </c>
      <c r="M15" s="107"/>
      <c r="N15" s="107"/>
      <c r="O15" s="107"/>
    </row>
    <row r="16" spans="1:15" s="19" customFormat="1" ht="21" customHeight="1" x14ac:dyDescent="0.25">
      <c r="A16" s="106">
        <v>10</v>
      </c>
      <c r="B16" s="117" t="s">
        <v>77</v>
      </c>
      <c r="C16" s="118"/>
      <c r="D16" s="188">
        <v>2552100</v>
      </c>
      <c r="E16" s="542">
        <v>1945658</v>
      </c>
      <c r="F16" s="544">
        <v>1860402</v>
      </c>
      <c r="G16" s="544">
        <v>85256</v>
      </c>
      <c r="H16" s="548">
        <v>119366</v>
      </c>
      <c r="I16" s="544">
        <v>392837</v>
      </c>
      <c r="J16" s="544">
        <v>46611</v>
      </c>
      <c r="K16" s="189">
        <v>47628</v>
      </c>
      <c r="M16" s="107"/>
      <c r="N16" s="107"/>
      <c r="O16" s="107"/>
    </row>
    <row r="17" spans="1:15" s="19" customFormat="1" ht="21" customHeight="1" x14ac:dyDescent="0.25">
      <c r="A17" s="106">
        <v>11</v>
      </c>
      <c r="B17" s="117" t="s">
        <v>78</v>
      </c>
      <c r="C17" s="118"/>
      <c r="D17" s="188">
        <v>2552511</v>
      </c>
      <c r="E17" s="542">
        <v>1945975</v>
      </c>
      <c r="F17" s="544">
        <v>1861443</v>
      </c>
      <c r="G17" s="544">
        <v>84532</v>
      </c>
      <c r="H17" s="548">
        <v>119215</v>
      </c>
      <c r="I17" s="544">
        <v>392797</v>
      </c>
      <c r="J17" s="544">
        <v>46703</v>
      </c>
      <c r="K17" s="189">
        <v>47821</v>
      </c>
      <c r="M17" s="107"/>
      <c r="N17" s="107"/>
      <c r="O17" s="107"/>
    </row>
    <row r="18" spans="1:15" s="19" customFormat="1" ht="21" customHeight="1" x14ac:dyDescent="0.25">
      <c r="A18" s="106">
        <v>12</v>
      </c>
      <c r="B18" s="117" t="s">
        <v>79</v>
      </c>
      <c r="C18" s="118"/>
      <c r="D18" s="188">
        <v>2552917</v>
      </c>
      <c r="E18" s="542">
        <v>1945916</v>
      </c>
      <c r="F18" s="544">
        <v>1861765</v>
      </c>
      <c r="G18" s="544">
        <v>84151</v>
      </c>
      <c r="H18" s="548">
        <v>119272</v>
      </c>
      <c r="I18" s="544">
        <v>392774</v>
      </c>
      <c r="J18" s="544">
        <v>46859</v>
      </c>
      <c r="K18" s="189">
        <v>48096</v>
      </c>
      <c r="M18" s="107"/>
      <c r="N18" s="107"/>
      <c r="O18" s="107"/>
    </row>
    <row r="19" spans="1:15" s="19" customFormat="1" ht="21" customHeight="1" x14ac:dyDescent="0.25">
      <c r="A19" s="106">
        <v>13</v>
      </c>
      <c r="B19" s="117" t="s">
        <v>80</v>
      </c>
      <c r="C19" s="118"/>
      <c r="D19" s="188">
        <v>2543195</v>
      </c>
      <c r="E19" s="542">
        <v>1939916</v>
      </c>
      <c r="F19" s="544">
        <v>1856371</v>
      </c>
      <c r="G19" s="544">
        <v>83545</v>
      </c>
      <c r="H19" s="548">
        <v>118954</v>
      </c>
      <c r="I19" s="544">
        <v>389820</v>
      </c>
      <c r="J19" s="544">
        <v>46779</v>
      </c>
      <c r="K19" s="189">
        <v>47726</v>
      </c>
      <c r="M19" s="107"/>
      <c r="N19" s="107"/>
      <c r="O19" s="107"/>
    </row>
    <row r="20" spans="1:15" s="19" customFormat="1" ht="21" customHeight="1" x14ac:dyDescent="0.25">
      <c r="A20" s="106">
        <v>14</v>
      </c>
      <c r="B20" s="117" t="s">
        <v>81</v>
      </c>
      <c r="C20" s="118"/>
      <c r="D20" s="188">
        <v>2548978</v>
      </c>
      <c r="E20" s="542">
        <v>1944300</v>
      </c>
      <c r="F20" s="544">
        <v>1859773</v>
      </c>
      <c r="G20" s="544">
        <v>84527</v>
      </c>
      <c r="H20" s="548">
        <v>119186</v>
      </c>
      <c r="I20" s="544">
        <v>390673</v>
      </c>
      <c r="J20" s="544">
        <v>46876</v>
      </c>
      <c r="K20" s="189">
        <v>47943</v>
      </c>
      <c r="M20" s="107"/>
      <c r="N20" s="107"/>
      <c r="O20" s="107"/>
    </row>
    <row r="21" spans="1:15" s="19" customFormat="1" ht="21" customHeight="1" x14ac:dyDescent="0.25">
      <c r="A21" s="106">
        <v>15</v>
      </c>
      <c r="B21" s="117" t="s">
        <v>82</v>
      </c>
      <c r="C21" s="118"/>
      <c r="D21" s="188">
        <v>2554501</v>
      </c>
      <c r="E21" s="542">
        <v>1950952</v>
      </c>
      <c r="F21" s="544">
        <v>1865526</v>
      </c>
      <c r="G21" s="544">
        <v>85426</v>
      </c>
      <c r="H21" s="548">
        <v>118764</v>
      </c>
      <c r="I21" s="544">
        <v>391139</v>
      </c>
      <c r="J21" s="544">
        <v>46891</v>
      </c>
      <c r="K21" s="189">
        <v>46755</v>
      </c>
      <c r="M21" s="107"/>
      <c r="N21" s="107"/>
      <c r="O21" s="107"/>
    </row>
    <row r="22" spans="1:15" s="19" customFormat="1" ht="21" customHeight="1" x14ac:dyDescent="0.25">
      <c r="A22" s="106">
        <v>16</v>
      </c>
      <c r="B22" s="117" t="s">
        <v>83</v>
      </c>
      <c r="C22" s="118"/>
      <c r="D22" s="188">
        <v>2560725</v>
      </c>
      <c r="E22" s="542">
        <v>1957722</v>
      </c>
      <c r="F22" s="544">
        <v>1871337</v>
      </c>
      <c r="G22" s="544">
        <v>86385</v>
      </c>
      <c r="H22" s="548">
        <v>118107</v>
      </c>
      <c r="I22" s="544">
        <v>391319</v>
      </c>
      <c r="J22" s="544">
        <v>46910</v>
      </c>
      <c r="K22" s="189">
        <v>46667</v>
      </c>
      <c r="M22" s="107"/>
      <c r="N22" s="107"/>
      <c r="O22" s="107"/>
    </row>
    <row r="23" spans="1:15" s="19" customFormat="1" ht="21" customHeight="1" x14ac:dyDescent="0.25">
      <c r="A23" s="106">
        <v>17</v>
      </c>
      <c r="B23" s="117" t="s">
        <v>84</v>
      </c>
      <c r="C23" s="118"/>
      <c r="D23" s="188">
        <v>2567174</v>
      </c>
      <c r="E23" s="542">
        <v>1963875</v>
      </c>
      <c r="F23" s="544">
        <v>1876879</v>
      </c>
      <c r="G23" s="544">
        <v>86996</v>
      </c>
      <c r="H23" s="548">
        <v>117768</v>
      </c>
      <c r="I23" s="544">
        <v>391423</v>
      </c>
      <c r="J23" s="544">
        <v>47037</v>
      </c>
      <c r="K23" s="189">
        <v>47071</v>
      </c>
      <c r="M23" s="107"/>
      <c r="N23" s="107"/>
      <c r="O23" s="107"/>
    </row>
    <row r="24" spans="1:15" s="48" customFormat="1" ht="24.95" customHeight="1" x14ac:dyDescent="0.2">
      <c r="A24" s="108">
        <v>18</v>
      </c>
      <c r="B24" s="120" t="s">
        <v>85</v>
      </c>
      <c r="C24" s="121"/>
      <c r="D24" s="190">
        <v>2571517</v>
      </c>
      <c r="E24" s="543">
        <v>1968624</v>
      </c>
      <c r="F24" s="545">
        <v>1881747</v>
      </c>
      <c r="G24" s="545">
        <v>86877</v>
      </c>
      <c r="H24" s="549">
        <v>117240</v>
      </c>
      <c r="I24" s="545">
        <v>391225</v>
      </c>
      <c r="J24" s="545">
        <v>47072</v>
      </c>
      <c r="K24" s="191">
        <v>47356</v>
      </c>
      <c r="M24" s="109"/>
      <c r="N24" s="109"/>
      <c r="O24" s="109"/>
    </row>
    <row r="25" spans="1:15" ht="16.5" customHeight="1" x14ac:dyDescent="0.25">
      <c r="A25" s="192" t="s">
        <v>399</v>
      </c>
    </row>
    <row r="26" spans="1:15" ht="15" x14ac:dyDescent="0.25">
      <c r="A26" s="192" t="s">
        <v>293</v>
      </c>
      <c r="D26" s="41"/>
      <c r="E26" s="41"/>
      <c r="F26" s="41"/>
      <c r="G26" s="41"/>
      <c r="H26" s="41"/>
      <c r="I26" s="41"/>
      <c r="J26" s="41"/>
      <c r="K26" s="41"/>
    </row>
  </sheetData>
  <mergeCells count="8">
    <mergeCell ref="K4:K6"/>
    <mergeCell ref="E5:E6"/>
    <mergeCell ref="A4:A6"/>
    <mergeCell ref="B4:C6"/>
    <mergeCell ref="D4:D6"/>
    <mergeCell ref="H4:H6"/>
    <mergeCell ref="I4:I6"/>
    <mergeCell ref="J4:J6"/>
  </mergeCells>
  <printOptions horizontalCentered="1"/>
  <pageMargins left="0.19685039370078741" right="0.19685039370078741" top="0.27559055118110237" bottom="0.23622047244094491" header="0.15748031496062992" footer="0.15748031496062992"/>
  <pageSetup paperSize="9" scale="95" orientation="landscape" blackAndWhite="1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showGridLines="0" zoomScaleNormal="100" workbookViewId="0"/>
  </sheetViews>
  <sheetFormatPr baseColWidth="10" defaultColWidth="11.42578125" defaultRowHeight="15.75" x14ac:dyDescent="0.25"/>
  <cols>
    <col min="1" max="1" width="3.140625" style="237" customWidth="1"/>
    <col min="2" max="2" width="11.7109375" style="233" customWidth="1"/>
    <col min="3" max="3" width="11.42578125" style="233"/>
    <col min="4" max="5" width="11.42578125" style="237"/>
    <col min="6" max="6" width="11.42578125" style="237" customWidth="1"/>
    <col min="7" max="7" width="11.42578125" style="237"/>
    <col min="8" max="8" width="14" style="237" customWidth="1"/>
    <col min="9" max="9" width="4.85546875" style="237" hidden="1" customWidth="1"/>
    <col min="10" max="16384" width="11.42578125" style="237"/>
  </cols>
  <sheetData>
    <row r="1" spans="1:8" ht="8.25" customHeight="1" x14ac:dyDescent="0.25"/>
    <row r="2" spans="1:8" s="608" customFormat="1" ht="20.100000000000001" customHeight="1" x14ac:dyDescent="0.25">
      <c r="A2" s="600" t="s">
        <v>385</v>
      </c>
      <c r="B2" s="600"/>
      <c r="C2" s="607"/>
    </row>
    <row r="3" spans="1:8" ht="18" customHeight="1" x14ac:dyDescent="0.25">
      <c r="B3" s="233" t="s">
        <v>346</v>
      </c>
      <c r="C3" s="233" t="s">
        <v>345</v>
      </c>
    </row>
    <row r="4" spans="1:8" ht="14.25" customHeight="1" x14ac:dyDescent="0.25">
      <c r="B4" s="233" t="s">
        <v>348</v>
      </c>
      <c r="C4" s="233" t="s">
        <v>347</v>
      </c>
    </row>
    <row r="5" spans="1:8" ht="8.25" customHeight="1" x14ac:dyDescent="0.25"/>
    <row r="6" spans="1:8" ht="20.100000000000001" customHeight="1" x14ac:dyDescent="0.25">
      <c r="A6" s="600" t="s">
        <v>416</v>
      </c>
      <c r="B6" s="600"/>
    </row>
    <row r="7" spans="1:8" ht="18" customHeight="1" x14ac:dyDescent="0.25">
      <c r="B7" s="233" t="s">
        <v>349</v>
      </c>
      <c r="C7" s="233" t="s">
        <v>413</v>
      </c>
    </row>
    <row r="8" spans="1:8" ht="14.25" customHeight="1" x14ac:dyDescent="0.25">
      <c r="B8" s="233" t="s">
        <v>398</v>
      </c>
      <c r="C8" s="233" t="s">
        <v>457</v>
      </c>
    </row>
    <row r="9" spans="1:8" ht="14.25" customHeight="1" x14ac:dyDescent="0.25">
      <c r="B9" s="233" t="s">
        <v>350</v>
      </c>
      <c r="C9" s="233" t="s">
        <v>418</v>
      </c>
      <c r="H9" s="608"/>
    </row>
    <row r="10" spans="1:8" ht="8.25" customHeight="1" x14ac:dyDescent="0.25">
      <c r="H10" s="608"/>
    </row>
    <row r="11" spans="1:8" ht="20.100000000000001" customHeight="1" x14ac:dyDescent="0.25">
      <c r="A11" s="600" t="s">
        <v>386</v>
      </c>
      <c r="B11" s="600"/>
    </row>
    <row r="12" spans="1:8" ht="18" customHeight="1" x14ac:dyDescent="0.25">
      <c r="B12" s="233" t="s">
        <v>353</v>
      </c>
      <c r="C12" s="233" t="s">
        <v>351</v>
      </c>
    </row>
    <row r="13" spans="1:8" ht="14.25" customHeight="1" x14ac:dyDescent="0.25">
      <c r="C13" s="233" t="s">
        <v>352</v>
      </c>
    </row>
    <row r="14" spans="1:8" s="608" customFormat="1" ht="14.25" customHeight="1" x14ac:dyDescent="0.25">
      <c r="B14" s="233" t="s">
        <v>397</v>
      </c>
      <c r="C14" s="233" t="s">
        <v>354</v>
      </c>
    </row>
    <row r="15" spans="1:8" ht="8.25" customHeight="1" x14ac:dyDescent="0.25"/>
  </sheetData>
  <printOptions horizontalCentered="1"/>
  <pageMargins left="0.70866141732283472" right="0.61" top="0.74" bottom="0.55118110236220474" header="0.15748031496062992" footer="0.15748031496062992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showGridLines="0" workbookViewId="0"/>
  </sheetViews>
  <sheetFormatPr baseColWidth="10" defaultColWidth="11.42578125" defaultRowHeight="12.75" x14ac:dyDescent="0.2"/>
  <cols>
    <col min="1" max="1" width="4.7109375" style="27" customWidth="1"/>
    <col min="2" max="2" width="14.5703125" style="27" customWidth="1"/>
    <col min="3" max="3" width="6.7109375" style="3" customWidth="1"/>
    <col min="4" max="4" width="16.7109375" style="3" customWidth="1"/>
    <col min="5" max="5" width="20.5703125" style="3" customWidth="1"/>
    <col min="6" max="9" width="16.7109375" style="3" customWidth="1"/>
    <col min="10" max="16384" width="11.42578125" style="3"/>
  </cols>
  <sheetData>
    <row r="1" spans="1:10" s="2" customFormat="1" ht="11.25" x14ac:dyDescent="0.2">
      <c r="A1" s="395"/>
      <c r="B1" s="104"/>
      <c r="C1" s="1"/>
      <c r="I1" s="4"/>
    </row>
    <row r="2" spans="1:10" s="7" customFormat="1" ht="30" customHeight="1" x14ac:dyDescent="0.3">
      <c r="A2" s="68" t="s">
        <v>95</v>
      </c>
      <c r="B2" s="105"/>
      <c r="C2" s="6"/>
      <c r="D2" s="6"/>
      <c r="E2" s="6"/>
      <c r="F2" s="6"/>
      <c r="G2" s="6"/>
      <c r="H2" s="6"/>
      <c r="I2" s="6"/>
    </row>
    <row r="3" spans="1:10" ht="24.6" customHeight="1" x14ac:dyDescent="0.25">
      <c r="A3" s="71"/>
      <c r="B3" s="71"/>
      <c r="C3" s="72"/>
      <c r="D3" s="72"/>
      <c r="E3" s="72"/>
      <c r="F3" s="72"/>
      <c r="G3" s="72"/>
      <c r="H3" s="72"/>
      <c r="I3" s="110" t="s">
        <v>45</v>
      </c>
    </row>
    <row r="4" spans="1:10" s="19" customFormat="1" ht="22.15" customHeight="1" x14ac:dyDescent="0.2">
      <c r="A4" s="905" t="s">
        <v>2</v>
      </c>
      <c r="B4" s="941" t="s">
        <v>74</v>
      </c>
      <c r="C4" s="942"/>
      <c r="D4" s="909" t="s">
        <v>93</v>
      </c>
      <c r="E4" s="91" t="s">
        <v>94</v>
      </c>
      <c r="F4" s="92"/>
      <c r="G4" s="92"/>
      <c r="H4" s="92"/>
      <c r="I4" s="93"/>
    </row>
    <row r="5" spans="1:10" s="19" customFormat="1" ht="22.15" customHeight="1" x14ac:dyDescent="0.2">
      <c r="A5" s="932"/>
      <c r="B5" s="943"/>
      <c r="C5" s="944"/>
      <c r="D5" s="929"/>
      <c r="E5" s="935" t="s">
        <v>375</v>
      </c>
      <c r="F5" s="933" t="s">
        <v>195</v>
      </c>
      <c r="G5" s="933" t="s">
        <v>196</v>
      </c>
      <c r="H5" s="954" t="s">
        <v>197</v>
      </c>
      <c r="I5" s="955"/>
    </row>
    <row r="6" spans="1:10" s="19" customFormat="1" ht="22.15" customHeight="1" x14ac:dyDescent="0.2">
      <c r="A6" s="932"/>
      <c r="B6" s="943"/>
      <c r="C6" s="944"/>
      <c r="D6" s="929"/>
      <c r="E6" s="957"/>
      <c r="F6" s="959"/>
      <c r="G6" s="959"/>
      <c r="H6" s="933" t="s">
        <v>201</v>
      </c>
      <c r="I6" s="939" t="s">
        <v>198</v>
      </c>
    </row>
    <row r="7" spans="1:10" s="19" customFormat="1" ht="39" customHeight="1" x14ac:dyDescent="0.2">
      <c r="A7" s="906"/>
      <c r="B7" s="945"/>
      <c r="C7" s="940"/>
      <c r="D7" s="908"/>
      <c r="E7" s="958"/>
      <c r="F7" s="934"/>
      <c r="G7" s="934"/>
      <c r="H7" s="934"/>
      <c r="I7" s="956"/>
    </row>
    <row r="8" spans="1:10" ht="18" customHeight="1" x14ac:dyDescent="0.25">
      <c r="A8" s="106">
        <v>1</v>
      </c>
      <c r="B8" s="111"/>
      <c r="C8" s="112">
        <v>2019</v>
      </c>
      <c r="D8" s="125">
        <v>74906</v>
      </c>
      <c r="E8" s="519">
        <v>1976</v>
      </c>
      <c r="F8" s="522">
        <v>21049</v>
      </c>
      <c r="G8" s="522">
        <v>22875</v>
      </c>
      <c r="H8" s="521">
        <v>13320</v>
      </c>
      <c r="I8" s="671">
        <v>15686</v>
      </c>
    </row>
    <row r="9" spans="1:10" s="19" customFormat="1" ht="20.100000000000001" customHeight="1" x14ac:dyDescent="0.25">
      <c r="A9" s="106">
        <v>2</v>
      </c>
      <c r="B9" s="116"/>
      <c r="C9" s="112">
        <f>C8+1</f>
        <v>2020</v>
      </c>
      <c r="D9" s="125">
        <v>79726</v>
      </c>
      <c r="E9" s="519">
        <v>2072</v>
      </c>
      <c r="F9" s="522">
        <v>22454</v>
      </c>
      <c r="G9" s="522">
        <v>23880</v>
      </c>
      <c r="H9" s="522">
        <v>12213</v>
      </c>
      <c r="I9" s="672">
        <v>19107</v>
      </c>
    </row>
    <row r="10" spans="1:10" s="19" customFormat="1" ht="20.100000000000001" customHeight="1" x14ac:dyDescent="0.25">
      <c r="A10" s="106">
        <v>3</v>
      </c>
      <c r="B10" s="116"/>
      <c r="C10" s="112">
        <f>C8+2</f>
        <v>2021</v>
      </c>
      <c r="D10" s="125">
        <v>83550</v>
      </c>
      <c r="E10" s="519">
        <v>2179</v>
      </c>
      <c r="F10" s="522">
        <v>23700</v>
      </c>
      <c r="G10" s="522">
        <v>25712</v>
      </c>
      <c r="H10" s="522">
        <v>9784</v>
      </c>
      <c r="I10" s="672">
        <v>22175</v>
      </c>
    </row>
    <row r="11" spans="1:10" s="19" customFormat="1" ht="20.100000000000001" customHeight="1" x14ac:dyDescent="0.25">
      <c r="A11" s="106">
        <v>4</v>
      </c>
      <c r="B11" s="116"/>
      <c r="C11" s="112">
        <f>C8+3</f>
        <v>2022</v>
      </c>
      <c r="D11" s="125">
        <v>85051</v>
      </c>
      <c r="E11" s="519">
        <v>2374</v>
      </c>
      <c r="F11" s="522">
        <v>24946</v>
      </c>
      <c r="G11" s="522">
        <v>26435</v>
      </c>
      <c r="H11" s="522">
        <v>6362</v>
      </c>
      <c r="I11" s="672">
        <v>24934</v>
      </c>
    </row>
    <row r="12" spans="1:10" s="19" customFormat="1" ht="20.100000000000001" customHeight="1" x14ac:dyDescent="0.25">
      <c r="A12" s="106">
        <v>5</v>
      </c>
      <c r="B12" s="116"/>
      <c r="C12" s="112">
        <f>C8+4</f>
        <v>2023</v>
      </c>
      <c r="D12" s="125">
        <v>84279</v>
      </c>
      <c r="E12" s="519">
        <v>2530</v>
      </c>
      <c r="F12" s="522">
        <v>26460</v>
      </c>
      <c r="G12" s="522">
        <v>25854</v>
      </c>
      <c r="H12" s="522">
        <v>2211</v>
      </c>
      <c r="I12" s="672">
        <v>27224</v>
      </c>
    </row>
    <row r="13" spans="1:10" s="19" customFormat="1" ht="40.15" customHeight="1" x14ac:dyDescent="0.25">
      <c r="A13" s="106">
        <v>6</v>
      </c>
      <c r="B13" s="117" t="s">
        <v>85</v>
      </c>
      <c r="C13" s="118">
        <f>C8+4</f>
        <v>2023</v>
      </c>
      <c r="D13" s="125">
        <v>84806</v>
      </c>
      <c r="E13" s="519">
        <v>2585</v>
      </c>
      <c r="F13" s="522">
        <v>27179</v>
      </c>
      <c r="G13" s="522">
        <v>25621</v>
      </c>
      <c r="H13" s="522">
        <v>657</v>
      </c>
      <c r="I13" s="672">
        <v>28764</v>
      </c>
    </row>
    <row r="14" spans="1:10" s="19" customFormat="1" ht="21" customHeight="1" x14ac:dyDescent="0.25">
      <c r="A14" s="106">
        <v>7</v>
      </c>
      <c r="B14" s="117" t="s">
        <v>86</v>
      </c>
      <c r="C14" s="118"/>
      <c r="D14" s="125">
        <v>84439</v>
      </c>
      <c r="E14" s="519">
        <v>2604</v>
      </c>
      <c r="F14" s="522">
        <v>27197</v>
      </c>
      <c r="G14" s="522">
        <v>25549</v>
      </c>
      <c r="H14" s="522">
        <v>336</v>
      </c>
      <c r="I14" s="128">
        <v>28753</v>
      </c>
    </row>
    <row r="15" spans="1:10" s="19" customFormat="1" ht="40.15" customHeight="1" x14ac:dyDescent="0.25">
      <c r="A15" s="106">
        <v>8</v>
      </c>
      <c r="B15" s="117" t="s">
        <v>75</v>
      </c>
      <c r="C15" s="118">
        <f>C8+5</f>
        <v>2024</v>
      </c>
      <c r="D15" s="125">
        <v>84295</v>
      </c>
      <c r="E15" s="519">
        <v>2610</v>
      </c>
      <c r="F15" s="522">
        <v>27402</v>
      </c>
      <c r="G15" s="522">
        <v>25512</v>
      </c>
      <c r="H15" s="522">
        <v>0</v>
      </c>
      <c r="I15" s="128">
        <v>28771</v>
      </c>
      <c r="J15" s="107"/>
    </row>
    <row r="16" spans="1:10" s="19" customFormat="1" ht="21" customHeight="1" x14ac:dyDescent="0.25">
      <c r="A16" s="106">
        <v>9</v>
      </c>
      <c r="B16" s="117" t="s">
        <v>76</v>
      </c>
      <c r="C16" s="118"/>
      <c r="D16" s="125">
        <v>85724</v>
      </c>
      <c r="E16" s="519">
        <v>2624</v>
      </c>
      <c r="F16" s="522">
        <v>28245</v>
      </c>
      <c r="G16" s="522">
        <v>26027</v>
      </c>
      <c r="H16" s="522">
        <v>0</v>
      </c>
      <c r="I16" s="128">
        <v>28828</v>
      </c>
    </row>
    <row r="17" spans="1:10" s="19" customFormat="1" ht="21" customHeight="1" x14ac:dyDescent="0.25">
      <c r="A17" s="106">
        <v>10</v>
      </c>
      <c r="B17" s="117" t="s">
        <v>77</v>
      </c>
      <c r="C17" s="118"/>
      <c r="D17" s="125">
        <v>85256</v>
      </c>
      <c r="E17" s="519">
        <v>2635</v>
      </c>
      <c r="F17" s="522">
        <v>28234</v>
      </c>
      <c r="G17" s="522">
        <v>25852</v>
      </c>
      <c r="H17" s="522">
        <v>0</v>
      </c>
      <c r="I17" s="128">
        <v>28535</v>
      </c>
    </row>
    <row r="18" spans="1:10" s="19" customFormat="1" ht="21" customHeight="1" x14ac:dyDescent="0.25">
      <c r="A18" s="106">
        <v>11</v>
      </c>
      <c r="B18" s="117" t="s">
        <v>78</v>
      </c>
      <c r="C18" s="118"/>
      <c r="D18" s="125">
        <v>84532</v>
      </c>
      <c r="E18" s="519">
        <v>2663</v>
      </c>
      <c r="F18" s="522">
        <v>28115</v>
      </c>
      <c r="G18" s="522">
        <v>25594</v>
      </c>
      <c r="H18" s="522">
        <v>0</v>
      </c>
      <c r="I18" s="128">
        <v>28160</v>
      </c>
    </row>
    <row r="19" spans="1:10" s="19" customFormat="1" ht="21" customHeight="1" x14ac:dyDescent="0.25">
      <c r="A19" s="106">
        <v>12</v>
      </c>
      <c r="B19" s="117" t="s">
        <v>79</v>
      </c>
      <c r="C19" s="118"/>
      <c r="D19" s="125">
        <v>84151</v>
      </c>
      <c r="E19" s="519">
        <v>2656</v>
      </c>
      <c r="F19" s="522">
        <v>28146</v>
      </c>
      <c r="G19" s="522">
        <v>25475</v>
      </c>
      <c r="H19" s="522">
        <v>0</v>
      </c>
      <c r="I19" s="128">
        <v>27874</v>
      </c>
    </row>
    <row r="20" spans="1:10" s="19" customFormat="1" ht="21" customHeight="1" x14ac:dyDescent="0.25">
      <c r="A20" s="106">
        <v>13</v>
      </c>
      <c r="B20" s="117" t="s">
        <v>80</v>
      </c>
      <c r="C20" s="118"/>
      <c r="D20" s="125">
        <v>83545</v>
      </c>
      <c r="E20" s="519">
        <v>2660</v>
      </c>
      <c r="F20" s="522">
        <v>28052</v>
      </c>
      <c r="G20" s="522">
        <v>25362</v>
      </c>
      <c r="H20" s="522">
        <v>0</v>
      </c>
      <c r="I20" s="128">
        <v>27471</v>
      </c>
    </row>
    <row r="21" spans="1:10" s="19" customFormat="1" ht="21" customHeight="1" x14ac:dyDescent="0.25">
      <c r="A21" s="106">
        <v>14</v>
      </c>
      <c r="B21" s="117" t="s">
        <v>81</v>
      </c>
      <c r="C21" s="118"/>
      <c r="D21" s="125">
        <v>84527</v>
      </c>
      <c r="E21" s="519">
        <v>2655</v>
      </c>
      <c r="F21" s="522">
        <v>28242</v>
      </c>
      <c r="G21" s="522">
        <v>25435</v>
      </c>
      <c r="H21" s="522">
        <v>0</v>
      </c>
      <c r="I21" s="128">
        <v>28195</v>
      </c>
    </row>
    <row r="22" spans="1:10" s="19" customFormat="1" ht="21" customHeight="1" x14ac:dyDescent="0.25">
      <c r="A22" s="106">
        <v>15</v>
      </c>
      <c r="B22" s="117" t="s">
        <v>82</v>
      </c>
      <c r="C22" s="118"/>
      <c r="D22" s="125">
        <v>85426</v>
      </c>
      <c r="E22" s="519">
        <v>2675</v>
      </c>
      <c r="F22" s="522">
        <v>28283</v>
      </c>
      <c r="G22" s="522">
        <v>25368</v>
      </c>
      <c r="H22" s="522">
        <v>0</v>
      </c>
      <c r="I22" s="128">
        <v>29100</v>
      </c>
    </row>
    <row r="23" spans="1:10" s="19" customFormat="1" ht="21" customHeight="1" x14ac:dyDescent="0.25">
      <c r="A23" s="106">
        <v>16</v>
      </c>
      <c r="B23" s="117" t="s">
        <v>83</v>
      </c>
      <c r="C23" s="118"/>
      <c r="D23" s="125">
        <v>86385</v>
      </c>
      <c r="E23" s="519">
        <v>2690</v>
      </c>
      <c r="F23" s="522">
        <v>28467</v>
      </c>
      <c r="G23" s="522">
        <v>25332</v>
      </c>
      <c r="H23" s="522">
        <v>0</v>
      </c>
      <c r="I23" s="128">
        <v>29896</v>
      </c>
    </row>
    <row r="24" spans="1:10" s="19" customFormat="1" ht="21" customHeight="1" x14ac:dyDescent="0.25">
      <c r="A24" s="106">
        <v>17</v>
      </c>
      <c r="B24" s="117" t="s">
        <v>84</v>
      </c>
      <c r="C24" s="118"/>
      <c r="D24" s="125">
        <v>86996</v>
      </c>
      <c r="E24" s="519">
        <v>2702</v>
      </c>
      <c r="F24" s="522">
        <v>28614</v>
      </c>
      <c r="G24" s="522">
        <v>25397</v>
      </c>
      <c r="H24" s="522">
        <v>0</v>
      </c>
      <c r="I24" s="128">
        <v>30283</v>
      </c>
    </row>
    <row r="25" spans="1:10" s="48" customFormat="1" ht="24.95" customHeight="1" x14ac:dyDescent="0.2">
      <c r="A25" s="108">
        <v>18</v>
      </c>
      <c r="B25" s="120" t="s">
        <v>85</v>
      </c>
      <c r="C25" s="121"/>
      <c r="D25" s="129">
        <v>86877</v>
      </c>
      <c r="E25" s="412">
        <v>2715</v>
      </c>
      <c r="F25" s="413">
        <v>28618</v>
      </c>
      <c r="G25" s="413">
        <v>25307</v>
      </c>
      <c r="H25" s="413">
        <v>0</v>
      </c>
      <c r="I25" s="414">
        <v>30237</v>
      </c>
      <c r="J25" s="109"/>
    </row>
  </sheetData>
  <mergeCells count="9">
    <mergeCell ref="H5:I5"/>
    <mergeCell ref="H6:H7"/>
    <mergeCell ref="I6:I7"/>
    <mergeCell ref="A4:A7"/>
    <mergeCell ref="B4:C7"/>
    <mergeCell ref="D4:D7"/>
    <mergeCell ref="E5:E7"/>
    <mergeCell ref="F5:F7"/>
    <mergeCell ref="G5:G7"/>
  </mergeCells>
  <printOptions horizontalCentered="1"/>
  <pageMargins left="0.19685039370078741" right="0.19685039370078741" top="0.31496062992125984" bottom="0.23622047244094491" header="0.15748031496062992" footer="0.15748031496062992"/>
  <pageSetup paperSize="9" scale="95" orientation="landscape" blackAndWhite="1" horizontalDpi="300" verticalDpi="300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showGridLines="0" workbookViewId="0"/>
  </sheetViews>
  <sheetFormatPr baseColWidth="10" defaultColWidth="11.42578125" defaultRowHeight="12.75" x14ac:dyDescent="0.2"/>
  <cols>
    <col min="1" max="1" width="4.28515625" style="27" customWidth="1"/>
    <col min="2" max="2" width="31.140625" style="3" customWidth="1"/>
    <col min="3" max="3" width="14.28515625" style="3" customWidth="1"/>
    <col min="4" max="11" width="12.7109375" style="3" customWidth="1"/>
    <col min="12" max="16384" width="11.42578125" style="3"/>
  </cols>
  <sheetData>
    <row r="1" spans="1:11" s="2" customFormat="1" ht="9.6" customHeight="1" x14ac:dyDescent="0.2">
      <c r="A1" s="398"/>
      <c r="B1" s="1"/>
      <c r="K1" s="4"/>
    </row>
    <row r="2" spans="1:11" s="7" customFormat="1" ht="45.6" customHeight="1" x14ac:dyDescent="0.3">
      <c r="A2" s="68" t="s">
        <v>97</v>
      </c>
      <c r="B2" s="6"/>
      <c r="C2" s="6"/>
      <c r="D2" s="6"/>
      <c r="E2" s="6"/>
      <c r="F2" s="6"/>
      <c r="G2" s="6"/>
      <c r="H2" s="6"/>
      <c r="I2" s="6"/>
      <c r="J2" s="6"/>
      <c r="K2" s="6"/>
    </row>
    <row r="3" spans="1:11" s="10" customFormat="1" ht="33.75" customHeight="1" x14ac:dyDescent="0.3">
      <c r="A3" s="5" t="s">
        <v>520</v>
      </c>
      <c r="B3" s="9"/>
      <c r="C3" s="9"/>
      <c r="D3" s="9"/>
      <c r="E3" s="9"/>
      <c r="F3" s="9"/>
      <c r="G3" s="9"/>
      <c r="H3" s="9"/>
      <c r="I3" s="9"/>
      <c r="J3" s="9"/>
      <c r="K3" s="9"/>
    </row>
    <row r="4" spans="1:11" ht="29.25" customHeight="1" x14ac:dyDescent="0.25">
      <c r="A4" s="71"/>
      <c r="B4" s="72"/>
      <c r="C4" s="72"/>
      <c r="D4" s="72"/>
      <c r="E4" s="72"/>
      <c r="F4" s="72"/>
      <c r="G4" s="72"/>
      <c r="H4" s="72"/>
      <c r="I4" s="72"/>
      <c r="J4" s="72"/>
      <c r="K4" s="157" t="s">
        <v>91</v>
      </c>
    </row>
    <row r="5" spans="1:11" s="19" customFormat="1" ht="23.25" customHeight="1" x14ac:dyDescent="0.2">
      <c r="A5" s="905" t="s">
        <v>2</v>
      </c>
      <c r="B5" s="909" t="s">
        <v>98</v>
      </c>
      <c r="C5" s="909" t="s">
        <v>68</v>
      </c>
      <c r="D5" s="193" t="s">
        <v>247</v>
      </c>
      <c r="E5" s="92"/>
      <c r="F5" s="92"/>
      <c r="G5" s="92"/>
      <c r="H5" s="92"/>
      <c r="I5" s="92"/>
      <c r="J5" s="92"/>
      <c r="K5" s="93"/>
    </row>
    <row r="6" spans="1:11" s="19" customFormat="1" ht="48.75" customHeight="1" x14ac:dyDescent="0.2">
      <c r="A6" s="932"/>
      <c r="B6" s="929"/>
      <c r="C6" s="929"/>
      <c r="D6" s="960" t="s">
        <v>99</v>
      </c>
      <c r="E6" s="911"/>
      <c r="F6" s="910" t="s">
        <v>248</v>
      </c>
      <c r="G6" s="911"/>
      <c r="H6" s="961" t="s">
        <v>100</v>
      </c>
      <c r="I6" s="961"/>
      <c r="J6" s="961"/>
      <c r="K6" s="911"/>
    </row>
    <row r="7" spans="1:11" s="19" customFormat="1" ht="21" customHeight="1" x14ac:dyDescent="0.2">
      <c r="A7" s="932"/>
      <c r="B7" s="929"/>
      <c r="C7" s="929"/>
      <c r="D7" s="962" t="s">
        <v>8</v>
      </c>
      <c r="E7" s="942" t="s">
        <v>10</v>
      </c>
      <c r="F7" s="962" t="s">
        <v>8</v>
      </c>
      <c r="G7" s="942" t="s">
        <v>10</v>
      </c>
      <c r="H7" s="92" t="s">
        <v>101</v>
      </c>
      <c r="I7" s="93"/>
      <c r="J7" s="92" t="s">
        <v>102</v>
      </c>
      <c r="K7" s="93"/>
    </row>
    <row r="8" spans="1:11" s="19" customFormat="1" ht="18" customHeight="1" x14ac:dyDescent="0.2">
      <c r="A8" s="906"/>
      <c r="B8" s="908"/>
      <c r="C8" s="908"/>
      <c r="D8" s="936"/>
      <c r="E8" s="940"/>
      <c r="F8" s="936"/>
      <c r="G8" s="940"/>
      <c r="H8" s="511" t="s">
        <v>8</v>
      </c>
      <c r="I8" s="778" t="s">
        <v>10</v>
      </c>
      <c r="J8" s="511" t="s">
        <v>8</v>
      </c>
      <c r="K8" s="778" t="s">
        <v>10</v>
      </c>
    </row>
    <row r="9" spans="1:11" s="34" customFormat="1" ht="40.15" customHeight="1" thickBot="1" x14ac:dyDescent="0.25">
      <c r="A9" s="168">
        <v>1</v>
      </c>
      <c r="B9" s="194" t="s">
        <v>54</v>
      </c>
      <c r="C9" s="195">
        <v>2571517</v>
      </c>
      <c r="D9" s="550">
        <v>78360</v>
      </c>
      <c r="E9" s="196">
        <v>38880</v>
      </c>
      <c r="F9" s="550">
        <v>844894</v>
      </c>
      <c r="G9" s="196">
        <v>1123730</v>
      </c>
      <c r="H9" s="550">
        <v>47072</v>
      </c>
      <c r="I9" s="196">
        <v>391225</v>
      </c>
      <c r="J9" s="550">
        <v>23904</v>
      </c>
      <c r="K9" s="196">
        <v>23452</v>
      </c>
    </row>
    <row r="10" spans="1:11" s="34" customFormat="1" ht="40.15" customHeight="1" thickTop="1" x14ac:dyDescent="0.2">
      <c r="A10" s="197">
        <v>2</v>
      </c>
      <c r="B10" s="198" t="s">
        <v>103</v>
      </c>
      <c r="C10" s="199">
        <v>2182127</v>
      </c>
      <c r="D10" s="551">
        <v>69029</v>
      </c>
      <c r="E10" s="200">
        <v>35874</v>
      </c>
      <c r="F10" s="551">
        <v>704529</v>
      </c>
      <c r="G10" s="200">
        <v>963580</v>
      </c>
      <c r="H10" s="551">
        <v>39282</v>
      </c>
      <c r="I10" s="200">
        <v>329551</v>
      </c>
      <c r="J10" s="551">
        <v>20364</v>
      </c>
      <c r="K10" s="200">
        <v>19918</v>
      </c>
    </row>
    <row r="11" spans="1:11" s="48" customFormat="1" ht="25.9" customHeight="1" x14ac:dyDescent="0.2">
      <c r="A11" s="201">
        <v>3</v>
      </c>
      <c r="B11" s="202" t="s">
        <v>104</v>
      </c>
      <c r="C11" s="203">
        <v>2147717</v>
      </c>
      <c r="D11" s="409">
        <v>67916</v>
      </c>
      <c r="E11" s="204">
        <v>35729</v>
      </c>
      <c r="F11" s="409">
        <v>687485</v>
      </c>
      <c r="G11" s="204">
        <v>957663</v>
      </c>
      <c r="H11" s="409">
        <v>38990</v>
      </c>
      <c r="I11" s="204">
        <v>320330</v>
      </c>
      <c r="J11" s="409">
        <v>20001</v>
      </c>
      <c r="K11" s="204">
        <v>19603</v>
      </c>
    </row>
    <row r="12" spans="1:11" s="48" customFormat="1" ht="25.9" customHeight="1" x14ac:dyDescent="0.2">
      <c r="A12" s="201">
        <v>4</v>
      </c>
      <c r="B12" s="205" t="s">
        <v>5</v>
      </c>
      <c r="C12" s="203">
        <v>1108011</v>
      </c>
      <c r="D12" s="409">
        <v>50974</v>
      </c>
      <c r="E12" s="204">
        <v>17853</v>
      </c>
      <c r="F12" s="409">
        <v>390241</v>
      </c>
      <c r="G12" s="204">
        <v>400334</v>
      </c>
      <c r="H12" s="409">
        <v>18371</v>
      </c>
      <c r="I12" s="204">
        <v>204727</v>
      </c>
      <c r="J12" s="409">
        <v>12919</v>
      </c>
      <c r="K12" s="204">
        <v>12592</v>
      </c>
    </row>
    <row r="13" spans="1:11" s="48" customFormat="1" ht="25.9" customHeight="1" x14ac:dyDescent="0.2">
      <c r="A13" s="201">
        <v>5</v>
      </c>
      <c r="B13" s="205" t="s">
        <v>6</v>
      </c>
      <c r="C13" s="203">
        <v>1039706</v>
      </c>
      <c r="D13" s="409">
        <v>16942</v>
      </c>
      <c r="E13" s="204">
        <v>17876</v>
      </c>
      <c r="F13" s="409">
        <v>297244</v>
      </c>
      <c r="G13" s="204">
        <v>557329</v>
      </c>
      <c r="H13" s="409">
        <v>20619</v>
      </c>
      <c r="I13" s="204">
        <v>115603</v>
      </c>
      <c r="J13" s="409">
        <v>7082</v>
      </c>
      <c r="K13" s="204">
        <v>7011</v>
      </c>
    </row>
    <row r="14" spans="1:11" s="48" customFormat="1" ht="25.9" customHeight="1" x14ac:dyDescent="0.2">
      <c r="A14" s="201">
        <v>6</v>
      </c>
      <c r="B14" s="202" t="s">
        <v>463</v>
      </c>
      <c r="C14" s="203">
        <v>34410</v>
      </c>
      <c r="D14" s="409">
        <v>1113</v>
      </c>
      <c r="E14" s="204">
        <v>145</v>
      </c>
      <c r="F14" s="409">
        <v>17044</v>
      </c>
      <c r="G14" s="204">
        <v>5917</v>
      </c>
      <c r="H14" s="409">
        <v>292</v>
      </c>
      <c r="I14" s="204">
        <v>9221</v>
      </c>
      <c r="J14" s="409">
        <v>363</v>
      </c>
      <c r="K14" s="204">
        <v>315</v>
      </c>
    </row>
    <row r="15" spans="1:11" s="48" customFormat="1" ht="25.9" customHeight="1" x14ac:dyDescent="0.2">
      <c r="A15" s="201">
        <v>7</v>
      </c>
      <c r="B15" s="205" t="s">
        <v>462</v>
      </c>
      <c r="C15" s="203">
        <v>19839</v>
      </c>
      <c r="D15" s="409">
        <v>876</v>
      </c>
      <c r="E15" s="204">
        <v>133</v>
      </c>
      <c r="F15" s="409">
        <v>9409</v>
      </c>
      <c r="G15" s="204">
        <v>4579</v>
      </c>
      <c r="H15" s="409">
        <v>233</v>
      </c>
      <c r="I15" s="204">
        <v>4201</v>
      </c>
      <c r="J15" s="409">
        <v>217</v>
      </c>
      <c r="K15" s="204">
        <v>191</v>
      </c>
    </row>
    <row r="16" spans="1:11" s="48" customFormat="1" ht="25.9" customHeight="1" x14ac:dyDescent="0.2">
      <c r="A16" s="201">
        <v>8</v>
      </c>
      <c r="B16" s="205" t="s">
        <v>193</v>
      </c>
      <c r="C16" s="203">
        <v>14571</v>
      </c>
      <c r="D16" s="409">
        <v>237</v>
      </c>
      <c r="E16" s="204">
        <v>12</v>
      </c>
      <c r="F16" s="409">
        <v>7635</v>
      </c>
      <c r="G16" s="204">
        <v>1338</v>
      </c>
      <c r="H16" s="409">
        <v>59</v>
      </c>
      <c r="I16" s="204">
        <v>5020</v>
      </c>
      <c r="J16" s="409">
        <v>146</v>
      </c>
      <c r="K16" s="204">
        <v>124</v>
      </c>
    </row>
    <row r="17" spans="1:11" s="34" customFormat="1" ht="40.15" customHeight="1" x14ac:dyDescent="0.2">
      <c r="A17" s="206">
        <v>9</v>
      </c>
      <c r="B17" s="207" t="s">
        <v>496</v>
      </c>
      <c r="C17" s="208">
        <v>389390</v>
      </c>
      <c r="D17" s="406">
        <v>9331</v>
      </c>
      <c r="E17" s="209">
        <v>3006</v>
      </c>
      <c r="F17" s="406">
        <v>140365</v>
      </c>
      <c r="G17" s="209">
        <v>160150</v>
      </c>
      <c r="H17" s="406">
        <v>7790</v>
      </c>
      <c r="I17" s="209">
        <v>61674</v>
      </c>
      <c r="J17" s="406">
        <v>3540</v>
      </c>
      <c r="K17" s="209">
        <v>3534</v>
      </c>
    </row>
    <row r="18" spans="1:11" s="48" customFormat="1" ht="25.9" customHeight="1" x14ac:dyDescent="0.2">
      <c r="A18" s="201">
        <v>10</v>
      </c>
      <c r="B18" s="205" t="s">
        <v>464</v>
      </c>
      <c r="C18" s="203">
        <v>234813</v>
      </c>
      <c r="D18" s="409">
        <v>5705</v>
      </c>
      <c r="E18" s="204">
        <v>2011</v>
      </c>
      <c r="F18" s="409">
        <v>98525</v>
      </c>
      <c r="G18" s="204">
        <v>85060</v>
      </c>
      <c r="H18" s="409">
        <v>2837</v>
      </c>
      <c r="I18" s="204">
        <v>36996</v>
      </c>
      <c r="J18" s="409">
        <v>1791</v>
      </c>
      <c r="K18" s="204">
        <v>1888</v>
      </c>
    </row>
    <row r="19" spans="1:11" s="48" customFormat="1" ht="25.9" customHeight="1" x14ac:dyDescent="0.2">
      <c r="A19" s="211">
        <v>11</v>
      </c>
      <c r="B19" s="378" t="s">
        <v>465</v>
      </c>
      <c r="C19" s="129">
        <v>154577</v>
      </c>
      <c r="D19" s="412">
        <v>3626</v>
      </c>
      <c r="E19" s="131">
        <v>995</v>
      </c>
      <c r="F19" s="412">
        <v>41840</v>
      </c>
      <c r="G19" s="131">
        <v>75090</v>
      </c>
      <c r="H19" s="412">
        <v>4953</v>
      </c>
      <c r="I19" s="131">
        <v>24678</v>
      </c>
      <c r="J19" s="412">
        <v>1749</v>
      </c>
      <c r="K19" s="131">
        <v>1646</v>
      </c>
    </row>
    <row r="20" spans="1:11" ht="17.45" customHeight="1" x14ac:dyDescent="0.2">
      <c r="A20" s="83" t="s">
        <v>297</v>
      </c>
      <c r="B20" s="84"/>
      <c r="C20" s="85"/>
      <c r="D20" s="85"/>
      <c r="E20" s="85"/>
      <c r="F20" s="85"/>
      <c r="G20" s="85"/>
      <c r="H20" s="85"/>
      <c r="I20" s="85"/>
      <c r="J20" s="85"/>
      <c r="K20" s="85"/>
    </row>
    <row r="21" spans="1:11" x14ac:dyDescent="0.2">
      <c r="A21" s="83"/>
      <c r="B21" s="84"/>
      <c r="C21" s="84"/>
      <c r="D21" s="84"/>
      <c r="E21" s="84"/>
      <c r="F21" s="84"/>
      <c r="G21" s="84"/>
      <c r="H21" s="84"/>
      <c r="I21" s="84"/>
      <c r="J21" s="84"/>
      <c r="K21" s="84"/>
    </row>
    <row r="22" spans="1:11" x14ac:dyDescent="0.2">
      <c r="A22" s="83"/>
      <c r="B22" s="84"/>
      <c r="C22" s="84"/>
      <c r="D22" s="84"/>
      <c r="E22" s="84"/>
      <c r="F22" s="84"/>
      <c r="G22" s="84"/>
      <c r="H22" s="84"/>
      <c r="I22" s="84"/>
      <c r="J22" s="84"/>
      <c r="K22" s="84"/>
    </row>
  </sheetData>
  <mergeCells count="10">
    <mergeCell ref="H6:K6"/>
    <mergeCell ref="D7:D8"/>
    <mergeCell ref="E7:E8"/>
    <mergeCell ref="F7:F8"/>
    <mergeCell ref="G7:G8"/>
    <mergeCell ref="A5:A8"/>
    <mergeCell ref="B5:B8"/>
    <mergeCell ref="C5:C8"/>
    <mergeCell ref="D6:E6"/>
    <mergeCell ref="F6:G6"/>
  </mergeCells>
  <printOptions horizontalCentered="1"/>
  <pageMargins left="0.27559055118110237" right="0.27559055118110237" top="0.39370078740157483" bottom="0.27559055118110237" header="0.43307086614173229" footer="0.19685039370078741"/>
  <pageSetup paperSize="9" scale="90" orientation="landscape" blackAndWhite="1" horizontalDpi="300" verticalDpi="300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showGridLines="0" zoomScaleNormal="100" workbookViewId="0"/>
  </sheetViews>
  <sheetFormatPr baseColWidth="10" defaultColWidth="11.42578125" defaultRowHeight="12.75" x14ac:dyDescent="0.2"/>
  <cols>
    <col min="1" max="1" width="4.28515625" style="27" customWidth="1"/>
    <col min="2" max="2" width="28.7109375" style="3" customWidth="1"/>
    <col min="3" max="3" width="12.7109375" style="3" customWidth="1"/>
    <col min="4" max="9" width="10.28515625" style="3" customWidth="1"/>
    <col min="10" max="13" width="9.7109375" style="3" customWidth="1"/>
    <col min="14" max="16384" width="11.42578125" style="3"/>
  </cols>
  <sheetData>
    <row r="1" spans="1:13" s="2" customFormat="1" ht="10.15" customHeight="1" x14ac:dyDescent="0.2">
      <c r="A1" s="395"/>
      <c r="B1" s="1"/>
      <c r="M1" s="4"/>
    </row>
    <row r="2" spans="1:13" s="7" customFormat="1" ht="53.25" customHeight="1" x14ac:dyDescent="0.3">
      <c r="A2" s="68" t="s">
        <v>106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spans="1:13" s="10" customFormat="1" ht="27.75" customHeight="1" x14ac:dyDescent="0.3">
      <c r="A3" s="5" t="s">
        <v>520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</row>
    <row r="4" spans="1:13" ht="29.25" customHeight="1" x14ac:dyDescent="0.25">
      <c r="A4" s="71"/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157" t="s">
        <v>90</v>
      </c>
    </row>
    <row r="5" spans="1:13" s="19" customFormat="1" ht="23.1" customHeight="1" x14ac:dyDescent="0.2">
      <c r="A5" s="905" t="s">
        <v>2</v>
      </c>
      <c r="B5" s="909" t="s">
        <v>98</v>
      </c>
      <c r="C5" s="909" t="s">
        <v>199</v>
      </c>
      <c r="D5" s="91" t="s">
        <v>200</v>
      </c>
      <c r="E5" s="92"/>
      <c r="F5" s="92"/>
      <c r="G5" s="92"/>
      <c r="H5" s="92"/>
      <c r="I5" s="92"/>
      <c r="J5" s="92"/>
      <c r="K5" s="92"/>
      <c r="L5" s="92"/>
      <c r="M5" s="93"/>
    </row>
    <row r="6" spans="1:13" s="19" customFormat="1" ht="23.1" customHeight="1" x14ac:dyDescent="0.2">
      <c r="A6" s="932"/>
      <c r="B6" s="929"/>
      <c r="C6" s="929"/>
      <c r="D6" s="963" t="s">
        <v>250</v>
      </c>
      <c r="E6" s="947"/>
      <c r="F6" s="963" t="s">
        <v>251</v>
      </c>
      <c r="G6" s="939"/>
      <c r="H6" s="963" t="s">
        <v>252</v>
      </c>
      <c r="I6" s="939"/>
      <c r="J6" s="954" t="s">
        <v>197</v>
      </c>
      <c r="K6" s="954"/>
      <c r="L6" s="954"/>
      <c r="M6" s="955"/>
    </row>
    <row r="7" spans="1:13" s="19" customFormat="1" ht="57.75" customHeight="1" x14ac:dyDescent="0.2">
      <c r="A7" s="932"/>
      <c r="B7" s="929"/>
      <c r="C7" s="929"/>
      <c r="D7" s="945"/>
      <c r="E7" s="948"/>
      <c r="F7" s="964"/>
      <c r="G7" s="956"/>
      <c r="H7" s="964"/>
      <c r="I7" s="956"/>
      <c r="J7" s="960" t="s">
        <v>201</v>
      </c>
      <c r="K7" s="955"/>
      <c r="L7" s="954" t="s">
        <v>198</v>
      </c>
      <c r="M7" s="955"/>
    </row>
    <row r="8" spans="1:13" s="19" customFormat="1" ht="23.1" customHeight="1" x14ac:dyDescent="0.2">
      <c r="A8" s="906"/>
      <c r="B8" s="908"/>
      <c r="C8" s="908"/>
      <c r="D8" s="781" t="s">
        <v>8</v>
      </c>
      <c r="E8" s="779" t="s">
        <v>10</v>
      </c>
      <c r="F8" s="511" t="s">
        <v>8</v>
      </c>
      <c r="G8" s="774" t="s">
        <v>10</v>
      </c>
      <c r="H8" s="511" t="s">
        <v>8</v>
      </c>
      <c r="I8" s="778" t="s">
        <v>10</v>
      </c>
      <c r="J8" s="511" t="s">
        <v>8</v>
      </c>
      <c r="K8" s="778" t="s">
        <v>10</v>
      </c>
      <c r="L8" s="511" t="s">
        <v>8</v>
      </c>
      <c r="M8" s="778" t="s">
        <v>10</v>
      </c>
    </row>
    <row r="9" spans="1:13" s="34" customFormat="1" ht="40.15" customHeight="1" thickBot="1" x14ac:dyDescent="0.25">
      <c r="A9" s="168">
        <v>1</v>
      </c>
      <c r="B9" s="194" t="s">
        <v>54</v>
      </c>
      <c r="C9" s="213">
        <v>86877</v>
      </c>
      <c r="D9" s="552">
        <v>2714</v>
      </c>
      <c r="E9" s="214">
        <v>1</v>
      </c>
      <c r="F9" s="552">
        <v>28618</v>
      </c>
      <c r="G9" s="215">
        <v>0</v>
      </c>
      <c r="H9" s="552">
        <v>25307</v>
      </c>
      <c r="I9" s="215">
        <v>0</v>
      </c>
      <c r="J9" s="552">
        <v>0</v>
      </c>
      <c r="K9" s="215">
        <v>0</v>
      </c>
      <c r="L9" s="552">
        <v>29889</v>
      </c>
      <c r="M9" s="215">
        <v>348</v>
      </c>
    </row>
    <row r="10" spans="1:13" s="34" customFormat="1" ht="40.15" customHeight="1" thickTop="1" x14ac:dyDescent="0.2">
      <c r="A10" s="197">
        <v>2</v>
      </c>
      <c r="B10" s="198" t="s">
        <v>103</v>
      </c>
      <c r="C10" s="217">
        <v>74828</v>
      </c>
      <c r="D10" s="553">
        <v>2714</v>
      </c>
      <c r="E10" s="218">
        <v>1</v>
      </c>
      <c r="F10" s="553">
        <v>26215</v>
      </c>
      <c r="G10" s="219">
        <v>0</v>
      </c>
      <c r="H10" s="553">
        <v>23512</v>
      </c>
      <c r="I10" s="219">
        <v>0</v>
      </c>
      <c r="J10" s="553">
        <v>0</v>
      </c>
      <c r="K10" s="219">
        <v>0</v>
      </c>
      <c r="L10" s="553">
        <v>22186</v>
      </c>
      <c r="M10" s="219">
        <v>200</v>
      </c>
    </row>
    <row r="11" spans="1:13" s="48" customFormat="1" ht="25.9" customHeight="1" x14ac:dyDescent="0.2">
      <c r="A11" s="201">
        <v>3</v>
      </c>
      <c r="B11" s="202" t="s">
        <v>104</v>
      </c>
      <c r="C11" s="220">
        <v>72858</v>
      </c>
      <c r="D11" s="554">
        <v>2665</v>
      </c>
      <c r="E11" s="221">
        <v>1</v>
      </c>
      <c r="F11" s="554">
        <v>25558</v>
      </c>
      <c r="G11" s="222">
        <v>0</v>
      </c>
      <c r="H11" s="554">
        <v>22873</v>
      </c>
      <c r="I11" s="222">
        <v>0</v>
      </c>
      <c r="J11" s="554">
        <v>0</v>
      </c>
      <c r="K11" s="222">
        <v>0</v>
      </c>
      <c r="L11" s="554">
        <v>21563</v>
      </c>
      <c r="M11" s="222">
        <v>198</v>
      </c>
    </row>
    <row r="12" spans="1:13" s="48" customFormat="1" ht="25.9" customHeight="1" x14ac:dyDescent="0.2">
      <c r="A12" s="201">
        <v>4</v>
      </c>
      <c r="B12" s="202" t="s">
        <v>28</v>
      </c>
      <c r="C12" s="220">
        <v>44750</v>
      </c>
      <c r="D12" s="554">
        <v>2266</v>
      </c>
      <c r="E12" s="221">
        <v>0</v>
      </c>
      <c r="F12" s="554">
        <v>14026</v>
      </c>
      <c r="G12" s="222">
        <v>0</v>
      </c>
      <c r="H12" s="554">
        <v>10050</v>
      </c>
      <c r="I12" s="222">
        <v>0</v>
      </c>
      <c r="J12" s="554">
        <v>0</v>
      </c>
      <c r="K12" s="222">
        <v>0</v>
      </c>
      <c r="L12" s="554">
        <v>18300</v>
      </c>
      <c r="M12" s="222">
        <v>108</v>
      </c>
    </row>
    <row r="13" spans="1:13" s="48" customFormat="1" ht="25.9" customHeight="1" x14ac:dyDescent="0.2">
      <c r="A13" s="201">
        <v>5</v>
      </c>
      <c r="B13" s="202" t="s">
        <v>29</v>
      </c>
      <c r="C13" s="220">
        <v>28108</v>
      </c>
      <c r="D13" s="554">
        <v>399</v>
      </c>
      <c r="E13" s="221">
        <v>1</v>
      </c>
      <c r="F13" s="554">
        <v>11532</v>
      </c>
      <c r="G13" s="222">
        <v>0</v>
      </c>
      <c r="H13" s="554">
        <v>12823</v>
      </c>
      <c r="I13" s="222">
        <v>0</v>
      </c>
      <c r="J13" s="554">
        <v>0</v>
      </c>
      <c r="K13" s="222">
        <v>0</v>
      </c>
      <c r="L13" s="554">
        <v>3263</v>
      </c>
      <c r="M13" s="222">
        <v>90</v>
      </c>
    </row>
    <row r="14" spans="1:13" s="48" customFormat="1" ht="25.9" customHeight="1" x14ac:dyDescent="0.2">
      <c r="A14" s="201">
        <v>6</v>
      </c>
      <c r="B14" s="202" t="s">
        <v>466</v>
      </c>
      <c r="C14" s="220">
        <v>1970</v>
      </c>
      <c r="D14" s="554">
        <v>49</v>
      </c>
      <c r="E14" s="221">
        <v>0</v>
      </c>
      <c r="F14" s="554">
        <v>657</v>
      </c>
      <c r="G14" s="222">
        <v>0</v>
      </c>
      <c r="H14" s="554">
        <v>639</v>
      </c>
      <c r="I14" s="222">
        <v>0</v>
      </c>
      <c r="J14" s="554">
        <v>0</v>
      </c>
      <c r="K14" s="222">
        <v>0</v>
      </c>
      <c r="L14" s="554">
        <v>623</v>
      </c>
      <c r="M14" s="222">
        <v>2</v>
      </c>
    </row>
    <row r="15" spans="1:13" s="48" customFormat="1" ht="25.9" customHeight="1" x14ac:dyDescent="0.2">
      <c r="A15" s="201">
        <v>7</v>
      </c>
      <c r="B15" s="202" t="s">
        <v>494</v>
      </c>
      <c r="C15" s="220">
        <v>1340</v>
      </c>
      <c r="D15" s="554">
        <v>1</v>
      </c>
      <c r="E15" s="221">
        <v>0</v>
      </c>
      <c r="F15" s="554">
        <v>433</v>
      </c>
      <c r="G15" s="222">
        <v>0</v>
      </c>
      <c r="H15" s="554">
        <v>539</v>
      </c>
      <c r="I15" s="222">
        <v>0</v>
      </c>
      <c r="J15" s="554">
        <v>0</v>
      </c>
      <c r="K15" s="222">
        <v>0</v>
      </c>
      <c r="L15" s="554">
        <v>365</v>
      </c>
      <c r="M15" s="222">
        <v>2</v>
      </c>
    </row>
    <row r="16" spans="1:13" s="48" customFormat="1" ht="25.9" customHeight="1" x14ac:dyDescent="0.2">
      <c r="A16" s="201">
        <v>8</v>
      </c>
      <c r="B16" s="202" t="s">
        <v>194</v>
      </c>
      <c r="C16" s="220">
        <v>630</v>
      </c>
      <c r="D16" s="554">
        <v>48</v>
      </c>
      <c r="E16" s="221">
        <v>0</v>
      </c>
      <c r="F16" s="554">
        <v>224</v>
      </c>
      <c r="G16" s="222">
        <v>0</v>
      </c>
      <c r="H16" s="554">
        <v>100</v>
      </c>
      <c r="I16" s="222">
        <v>0</v>
      </c>
      <c r="J16" s="554">
        <v>0</v>
      </c>
      <c r="K16" s="222">
        <v>0</v>
      </c>
      <c r="L16" s="554">
        <v>258</v>
      </c>
      <c r="M16" s="222">
        <v>0</v>
      </c>
    </row>
    <row r="17" spans="1:13" s="34" customFormat="1" ht="40.15" customHeight="1" x14ac:dyDescent="0.2">
      <c r="A17" s="206">
        <v>9</v>
      </c>
      <c r="B17" s="207" t="s">
        <v>496</v>
      </c>
      <c r="C17" s="94">
        <v>12049</v>
      </c>
      <c r="D17" s="555">
        <v>0</v>
      </c>
      <c r="E17" s="223">
        <v>0</v>
      </c>
      <c r="F17" s="555">
        <v>2403</v>
      </c>
      <c r="G17" s="224">
        <v>0</v>
      </c>
      <c r="H17" s="555">
        <v>1795</v>
      </c>
      <c r="I17" s="224">
        <v>0</v>
      </c>
      <c r="J17" s="555">
        <v>0</v>
      </c>
      <c r="K17" s="224">
        <v>0</v>
      </c>
      <c r="L17" s="555">
        <v>7703</v>
      </c>
      <c r="M17" s="224">
        <v>148</v>
      </c>
    </row>
    <row r="18" spans="1:13" s="48" customFormat="1" ht="25.9" customHeight="1" x14ac:dyDescent="0.2">
      <c r="A18" s="201">
        <v>10</v>
      </c>
      <c r="B18" s="202" t="s">
        <v>467</v>
      </c>
      <c r="C18" s="220">
        <v>7421</v>
      </c>
      <c r="D18" s="554">
        <v>0</v>
      </c>
      <c r="E18" s="221">
        <v>0</v>
      </c>
      <c r="F18" s="554">
        <v>2218</v>
      </c>
      <c r="G18" s="222">
        <v>0</v>
      </c>
      <c r="H18" s="554">
        <v>1690</v>
      </c>
      <c r="I18" s="222">
        <v>0</v>
      </c>
      <c r="J18" s="554">
        <v>0</v>
      </c>
      <c r="K18" s="222">
        <v>0</v>
      </c>
      <c r="L18" s="554">
        <v>3497</v>
      </c>
      <c r="M18" s="222">
        <v>16</v>
      </c>
    </row>
    <row r="19" spans="1:13" s="48" customFormat="1" ht="25.9" customHeight="1" x14ac:dyDescent="0.2">
      <c r="A19" s="211">
        <v>11</v>
      </c>
      <c r="B19" s="212" t="s">
        <v>468</v>
      </c>
      <c r="C19" s="122">
        <v>4628</v>
      </c>
      <c r="D19" s="525">
        <v>0</v>
      </c>
      <c r="E19" s="123">
        <v>0</v>
      </c>
      <c r="F19" s="525">
        <v>185</v>
      </c>
      <c r="G19" s="124">
        <v>0</v>
      </c>
      <c r="H19" s="525">
        <v>105</v>
      </c>
      <c r="I19" s="124">
        <v>0</v>
      </c>
      <c r="J19" s="525">
        <v>0</v>
      </c>
      <c r="K19" s="124">
        <v>0</v>
      </c>
      <c r="L19" s="525">
        <v>4206</v>
      </c>
      <c r="M19" s="124">
        <v>132</v>
      </c>
    </row>
    <row r="20" spans="1:13" x14ac:dyDescent="0.2">
      <c r="A20" s="83"/>
      <c r="B20" s="84"/>
      <c r="C20" s="85"/>
      <c r="D20" s="85"/>
      <c r="E20" s="85"/>
      <c r="F20" s="85"/>
      <c r="G20" s="85"/>
      <c r="H20" s="85"/>
      <c r="I20" s="85"/>
      <c r="J20" s="85"/>
      <c r="K20" s="85"/>
      <c r="L20" s="85"/>
      <c r="M20" s="85"/>
    </row>
    <row r="21" spans="1:13" x14ac:dyDescent="0.2">
      <c r="A21" s="83"/>
      <c r="B21" s="84"/>
      <c r="C21" s="84"/>
      <c r="D21" s="84"/>
      <c r="E21" s="84"/>
      <c r="F21" s="84"/>
      <c r="G21" s="84"/>
      <c r="H21" s="84"/>
      <c r="I21" s="84"/>
      <c r="J21" s="84"/>
      <c r="K21" s="84"/>
      <c r="L21" s="84"/>
      <c r="M21" s="84"/>
    </row>
    <row r="22" spans="1:13" x14ac:dyDescent="0.2">
      <c r="A22" s="83"/>
      <c r="B22" s="84"/>
      <c r="C22" s="84"/>
      <c r="D22" s="84"/>
      <c r="E22" s="84"/>
      <c r="F22" s="84"/>
      <c r="G22" s="84"/>
      <c r="H22" s="84"/>
      <c r="I22" s="84"/>
      <c r="J22" s="84"/>
      <c r="K22" s="84"/>
      <c r="L22" s="84"/>
      <c r="M22" s="84"/>
    </row>
    <row r="23" spans="1:13" x14ac:dyDescent="0.2">
      <c r="A23" s="83"/>
      <c r="B23" s="84"/>
      <c r="C23" s="84"/>
      <c r="D23" s="84"/>
      <c r="E23" s="84"/>
      <c r="F23" s="84"/>
      <c r="G23" s="84"/>
      <c r="H23" s="84"/>
      <c r="I23" s="84"/>
      <c r="J23" s="84"/>
      <c r="K23" s="84"/>
      <c r="L23" s="84"/>
      <c r="M23" s="84"/>
    </row>
    <row r="24" spans="1:13" x14ac:dyDescent="0.2">
      <c r="A24" s="83"/>
      <c r="B24" s="84"/>
      <c r="C24" s="84"/>
      <c r="D24" s="84"/>
      <c r="E24" s="84"/>
      <c r="F24" s="84"/>
      <c r="G24" s="84"/>
      <c r="H24" s="84"/>
      <c r="I24" s="84"/>
      <c r="J24" s="84"/>
      <c r="K24" s="84"/>
      <c r="L24" s="84"/>
      <c r="M24" s="84"/>
    </row>
  </sheetData>
  <mergeCells count="9">
    <mergeCell ref="J6:M6"/>
    <mergeCell ref="J7:K7"/>
    <mergeCell ref="L7:M7"/>
    <mergeCell ref="A5:A8"/>
    <mergeCell ref="B5:B8"/>
    <mergeCell ref="C5:C8"/>
    <mergeCell ref="D6:E7"/>
    <mergeCell ref="F6:G7"/>
    <mergeCell ref="H6:I7"/>
  </mergeCells>
  <printOptions horizontalCentered="1"/>
  <pageMargins left="0.23622047244094491" right="0.23622047244094491" top="0.39370078740157483" bottom="0.55118110236220474" header="0.43307086614173229" footer="0.43307086614173229"/>
  <pageSetup paperSize="9" scale="86" orientation="landscape" blackAndWhite="1" horizontalDpi="300" verticalDpi="300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3"/>
  <sheetViews>
    <sheetView showGridLines="0" workbookViewId="0"/>
  </sheetViews>
  <sheetFormatPr baseColWidth="10" defaultColWidth="11.42578125" defaultRowHeight="12.75" x14ac:dyDescent="0.2"/>
  <cols>
    <col min="1" max="1" width="4.42578125" style="268" customWidth="1"/>
    <col min="2" max="2" width="17.28515625" style="237" customWidth="1"/>
    <col min="3" max="3" width="31.85546875" style="237" customWidth="1"/>
    <col min="4" max="9" width="12.7109375" style="237" customWidth="1"/>
    <col min="10" max="10" width="11.42578125" style="237"/>
    <col min="11" max="11" width="2.5703125" style="237" customWidth="1"/>
    <col min="12" max="13" width="3.42578125" style="237" customWidth="1"/>
    <col min="14" max="14" width="4.5703125" style="237" customWidth="1"/>
    <col min="15" max="16384" width="11.42578125" style="237"/>
  </cols>
  <sheetData>
    <row r="1" spans="1:14" s="226" customFormat="1" ht="10.15" customHeight="1" x14ac:dyDescent="0.2">
      <c r="A1" s="395"/>
      <c r="B1" s="225"/>
      <c r="C1" s="225"/>
      <c r="I1" s="227"/>
    </row>
    <row r="2" spans="1:14" s="230" customFormat="1" ht="49.5" customHeight="1" x14ac:dyDescent="0.3">
      <c r="A2" s="228" t="s">
        <v>257</v>
      </c>
      <c r="B2" s="229"/>
      <c r="C2" s="229"/>
      <c r="D2" s="229"/>
      <c r="E2" s="229"/>
      <c r="F2" s="229"/>
      <c r="G2" s="229"/>
      <c r="H2" s="229"/>
      <c r="I2" s="229"/>
    </row>
    <row r="3" spans="1:14" s="233" customFormat="1" ht="32.25" customHeight="1" x14ac:dyDescent="0.3">
      <c r="A3" s="231" t="s">
        <v>520</v>
      </c>
      <c r="B3" s="232"/>
      <c r="C3" s="232"/>
      <c r="D3" s="232"/>
      <c r="E3" s="232"/>
      <c r="F3" s="232"/>
      <c r="G3" s="232"/>
      <c r="H3" s="232"/>
      <c r="I3" s="232"/>
    </row>
    <row r="4" spans="1:14" ht="25.5" customHeight="1" x14ac:dyDescent="0.25">
      <c r="A4" s="234"/>
      <c r="B4" s="235"/>
      <c r="C4" s="235"/>
      <c r="D4" s="235"/>
      <c r="E4" s="235"/>
      <c r="F4" s="235"/>
      <c r="G4" s="235"/>
      <c r="H4" s="235"/>
      <c r="I4" s="236" t="s">
        <v>53</v>
      </c>
    </row>
    <row r="5" spans="1:14" s="242" customFormat="1" ht="22.15" customHeight="1" x14ac:dyDescent="0.2">
      <c r="A5" s="917" t="s">
        <v>2</v>
      </c>
      <c r="B5" s="968" t="s">
        <v>108</v>
      </c>
      <c r="C5" s="968" t="s">
        <v>109</v>
      </c>
      <c r="D5" s="238" t="s">
        <v>110</v>
      </c>
      <c r="E5" s="239"/>
      <c r="F5" s="240"/>
      <c r="G5" s="241" t="s">
        <v>111</v>
      </c>
      <c r="H5" s="239"/>
      <c r="I5" s="240"/>
    </row>
    <row r="6" spans="1:14" s="242" customFormat="1" ht="63" customHeight="1" x14ac:dyDescent="0.2">
      <c r="A6" s="919"/>
      <c r="B6" s="926"/>
      <c r="C6" s="969"/>
      <c r="D6" s="556" t="s">
        <v>23</v>
      </c>
      <c r="E6" s="562" t="s">
        <v>112</v>
      </c>
      <c r="F6" s="243" t="s">
        <v>117</v>
      </c>
      <c r="G6" s="556" t="s">
        <v>23</v>
      </c>
      <c r="H6" s="562" t="s">
        <v>112</v>
      </c>
      <c r="I6" s="243" t="s">
        <v>117</v>
      </c>
    </row>
    <row r="7" spans="1:14" s="247" customFormat="1" ht="20.45" customHeight="1" x14ac:dyDescent="0.2">
      <c r="A7" s="244">
        <v>1</v>
      </c>
      <c r="B7" s="970" t="s">
        <v>120</v>
      </c>
      <c r="C7" s="245" t="s">
        <v>400</v>
      </c>
      <c r="D7" s="557">
        <v>2571517</v>
      </c>
      <c r="E7" s="563">
        <v>2082692</v>
      </c>
      <c r="F7" s="246">
        <v>488825</v>
      </c>
      <c r="G7" s="557">
        <v>1600</v>
      </c>
      <c r="H7" s="563">
        <v>1794</v>
      </c>
      <c r="I7" s="246">
        <v>774</v>
      </c>
      <c r="K7" s="248"/>
      <c r="L7" s="249"/>
      <c r="M7" s="249"/>
      <c r="N7" s="249"/>
    </row>
    <row r="8" spans="1:14" s="253" customFormat="1" ht="30" customHeight="1" x14ac:dyDescent="0.2">
      <c r="A8" s="250">
        <v>2</v>
      </c>
      <c r="B8" s="971"/>
      <c r="C8" s="251" t="s">
        <v>113</v>
      </c>
      <c r="D8" s="558">
        <v>117240</v>
      </c>
      <c r="E8" s="564">
        <v>101436</v>
      </c>
      <c r="F8" s="252">
        <v>15804</v>
      </c>
      <c r="G8" s="558">
        <v>1481</v>
      </c>
      <c r="H8" s="564">
        <v>1553</v>
      </c>
      <c r="I8" s="252">
        <v>1020</v>
      </c>
      <c r="K8" s="254"/>
      <c r="L8" s="255"/>
      <c r="M8" s="255"/>
      <c r="N8" s="255"/>
    </row>
    <row r="9" spans="1:14" s="253" customFormat="1" ht="22.15" customHeight="1" x14ac:dyDescent="0.2">
      <c r="A9" s="250">
        <v>3</v>
      </c>
      <c r="B9" s="971"/>
      <c r="C9" s="256" t="s">
        <v>114</v>
      </c>
      <c r="D9" s="558">
        <v>1968624</v>
      </c>
      <c r="E9" s="564">
        <v>1586336</v>
      </c>
      <c r="F9" s="252">
        <v>382288</v>
      </c>
      <c r="G9" s="558">
        <v>1774</v>
      </c>
      <c r="H9" s="564">
        <v>1996</v>
      </c>
      <c r="I9" s="252">
        <v>853</v>
      </c>
      <c r="K9" s="254"/>
      <c r="L9" s="255"/>
      <c r="M9" s="255"/>
      <c r="N9" s="255"/>
    </row>
    <row r="10" spans="1:14" s="253" customFormat="1" ht="13.9" customHeight="1" x14ac:dyDescent="0.2">
      <c r="A10" s="250">
        <v>4</v>
      </c>
      <c r="B10" s="971"/>
      <c r="C10" s="256" t="s">
        <v>115</v>
      </c>
      <c r="D10" s="558">
        <v>1881747</v>
      </c>
      <c r="E10" s="564">
        <v>1508193</v>
      </c>
      <c r="F10" s="252">
        <v>373554</v>
      </c>
      <c r="G10" s="558">
        <v>1729</v>
      </c>
      <c r="H10" s="564">
        <v>1951</v>
      </c>
      <c r="I10" s="252">
        <v>833</v>
      </c>
      <c r="K10" s="254"/>
      <c r="L10" s="255"/>
      <c r="M10" s="255"/>
      <c r="N10" s="255"/>
    </row>
    <row r="11" spans="1:14" s="253" customFormat="1" ht="13.9" customHeight="1" x14ac:dyDescent="0.2">
      <c r="A11" s="250">
        <v>5</v>
      </c>
      <c r="B11" s="971"/>
      <c r="C11" s="256" t="s">
        <v>116</v>
      </c>
      <c r="D11" s="558">
        <v>2715</v>
      </c>
      <c r="E11" s="564">
        <v>2640</v>
      </c>
      <c r="F11" s="252">
        <v>75</v>
      </c>
      <c r="G11" s="558">
        <v>3202</v>
      </c>
      <c r="H11" s="564">
        <v>3217</v>
      </c>
      <c r="I11" s="252">
        <v>2674</v>
      </c>
      <c r="K11" s="254"/>
      <c r="L11" s="255"/>
      <c r="M11" s="255"/>
      <c r="N11" s="255"/>
    </row>
    <row r="12" spans="1:14" s="253" customFormat="1" ht="30" customHeight="1" x14ac:dyDescent="0.2">
      <c r="A12" s="250">
        <v>6</v>
      </c>
      <c r="B12" s="971"/>
      <c r="C12" s="251" t="s">
        <v>205</v>
      </c>
      <c r="D12" s="558">
        <v>0</v>
      </c>
      <c r="E12" s="564">
        <v>0</v>
      </c>
      <c r="F12" s="252">
        <v>0</v>
      </c>
      <c r="G12" s="558">
        <v>0</v>
      </c>
      <c r="H12" s="564">
        <v>0</v>
      </c>
      <c r="I12" s="252">
        <v>0</v>
      </c>
      <c r="K12" s="254"/>
      <c r="L12" s="255"/>
      <c r="M12" s="255"/>
      <c r="N12" s="255"/>
    </row>
    <row r="13" spans="1:14" s="253" customFormat="1" ht="13.9" customHeight="1" x14ac:dyDescent="0.2">
      <c r="A13" s="250">
        <v>7</v>
      </c>
      <c r="B13" s="971"/>
      <c r="C13" s="256" t="s">
        <v>202</v>
      </c>
      <c r="D13" s="558">
        <v>28618</v>
      </c>
      <c r="E13" s="564">
        <v>23199</v>
      </c>
      <c r="F13" s="252">
        <v>5419</v>
      </c>
      <c r="G13" s="558">
        <v>2338</v>
      </c>
      <c r="H13" s="564">
        <v>2544</v>
      </c>
      <c r="I13" s="252">
        <v>1454</v>
      </c>
      <c r="K13" s="254"/>
      <c r="L13" s="255"/>
      <c r="M13" s="255"/>
      <c r="N13" s="255"/>
    </row>
    <row r="14" spans="1:14" s="253" customFormat="1" ht="14.25" customHeight="1" x14ac:dyDescent="0.2">
      <c r="A14" s="250">
        <v>8</v>
      </c>
      <c r="B14" s="971"/>
      <c r="C14" s="256" t="s">
        <v>203</v>
      </c>
      <c r="D14" s="558">
        <v>25307</v>
      </c>
      <c r="E14" s="564">
        <v>23866</v>
      </c>
      <c r="F14" s="252">
        <v>1441</v>
      </c>
      <c r="G14" s="558">
        <v>3163</v>
      </c>
      <c r="H14" s="564">
        <v>3236</v>
      </c>
      <c r="I14" s="252">
        <v>1958</v>
      </c>
      <c r="K14" s="254"/>
      <c r="L14" s="255"/>
      <c r="M14" s="255"/>
      <c r="N14" s="255"/>
    </row>
    <row r="15" spans="1:14" s="253" customFormat="1" ht="13.5" customHeight="1" x14ac:dyDescent="0.2">
      <c r="A15" s="250">
        <v>9</v>
      </c>
      <c r="B15" s="971"/>
      <c r="C15" s="251" t="s">
        <v>204</v>
      </c>
      <c r="D15" s="558">
        <v>30237</v>
      </c>
      <c r="E15" s="564">
        <v>28438</v>
      </c>
      <c r="F15" s="252">
        <v>1799</v>
      </c>
      <c r="G15" s="558">
        <v>2722</v>
      </c>
      <c r="H15" s="564">
        <v>2748</v>
      </c>
      <c r="I15" s="252">
        <v>2316</v>
      </c>
      <c r="K15" s="254"/>
      <c r="L15" s="255"/>
      <c r="M15" s="255"/>
      <c r="N15" s="255"/>
    </row>
    <row r="16" spans="1:14" s="253" customFormat="1" ht="22.15" customHeight="1" x14ac:dyDescent="0.2">
      <c r="A16" s="250">
        <v>10</v>
      </c>
      <c r="B16" s="971"/>
      <c r="C16" s="256" t="s">
        <v>187</v>
      </c>
      <c r="D16" s="558">
        <v>391225</v>
      </c>
      <c r="E16" s="564">
        <v>313598</v>
      </c>
      <c r="F16" s="252">
        <v>77627</v>
      </c>
      <c r="G16" s="558">
        <v>1032</v>
      </c>
      <c r="H16" s="564">
        <v>1184</v>
      </c>
      <c r="I16" s="252">
        <v>420</v>
      </c>
      <c r="K16" s="254"/>
      <c r="L16" s="255"/>
      <c r="M16" s="255"/>
      <c r="N16" s="255"/>
    </row>
    <row r="17" spans="1:14" s="253" customFormat="1" ht="22.15" customHeight="1" x14ac:dyDescent="0.2">
      <c r="A17" s="250">
        <v>11</v>
      </c>
      <c r="B17" s="971"/>
      <c r="C17" s="256" t="s">
        <v>188</v>
      </c>
      <c r="D17" s="558">
        <v>47072</v>
      </c>
      <c r="E17" s="564">
        <v>40696</v>
      </c>
      <c r="F17" s="252">
        <v>6376</v>
      </c>
      <c r="G17" s="558">
        <v>468</v>
      </c>
      <c r="H17" s="564">
        <v>504</v>
      </c>
      <c r="I17" s="252">
        <v>241</v>
      </c>
      <c r="K17" s="254"/>
      <c r="L17" s="255"/>
      <c r="M17" s="255"/>
      <c r="N17" s="255"/>
    </row>
    <row r="18" spans="1:14" s="253" customFormat="1" ht="22.15" customHeight="1" thickBot="1" x14ac:dyDescent="0.25">
      <c r="A18" s="257">
        <v>12</v>
      </c>
      <c r="B18" s="972"/>
      <c r="C18" s="258" t="s">
        <v>189</v>
      </c>
      <c r="D18" s="559">
        <v>47356</v>
      </c>
      <c r="E18" s="565">
        <v>40626</v>
      </c>
      <c r="F18" s="259">
        <v>6730</v>
      </c>
      <c r="G18" s="559">
        <v>506</v>
      </c>
      <c r="H18" s="565">
        <v>545</v>
      </c>
      <c r="I18" s="259">
        <v>276</v>
      </c>
      <c r="K18" s="254"/>
      <c r="L18" s="255"/>
      <c r="M18" s="255"/>
      <c r="N18" s="255"/>
    </row>
    <row r="19" spans="1:14" s="247" customFormat="1" ht="20.45" customHeight="1" thickTop="1" x14ac:dyDescent="0.2">
      <c r="A19" s="260">
        <v>13</v>
      </c>
      <c r="B19" s="973" t="s">
        <v>253</v>
      </c>
      <c r="C19" s="261" t="s">
        <v>400</v>
      </c>
      <c r="D19" s="560">
        <v>2182127</v>
      </c>
      <c r="E19" s="566">
        <v>1742621</v>
      </c>
      <c r="F19" s="262">
        <v>439506</v>
      </c>
      <c r="G19" s="560">
        <v>1618</v>
      </c>
      <c r="H19" s="566">
        <v>1831</v>
      </c>
      <c r="I19" s="262">
        <v>775</v>
      </c>
      <c r="K19" s="248"/>
      <c r="L19" s="249"/>
      <c r="M19" s="249"/>
      <c r="N19" s="249"/>
    </row>
    <row r="20" spans="1:14" s="253" customFormat="1" ht="30" customHeight="1" x14ac:dyDescent="0.2">
      <c r="A20" s="250">
        <v>14</v>
      </c>
      <c r="B20" s="966"/>
      <c r="C20" s="251" t="s">
        <v>118</v>
      </c>
      <c r="D20" s="558">
        <v>104903</v>
      </c>
      <c r="E20" s="564">
        <v>90732</v>
      </c>
      <c r="F20" s="252">
        <v>14171</v>
      </c>
      <c r="G20" s="558">
        <v>1477</v>
      </c>
      <c r="H20" s="564">
        <v>1545</v>
      </c>
      <c r="I20" s="252">
        <v>1043</v>
      </c>
      <c r="K20" s="254"/>
      <c r="L20" s="255"/>
      <c r="M20" s="255"/>
      <c r="N20" s="255"/>
    </row>
    <row r="21" spans="1:14" s="253" customFormat="1" ht="22.15" customHeight="1" x14ac:dyDescent="0.2">
      <c r="A21" s="250">
        <v>15</v>
      </c>
      <c r="B21" s="966"/>
      <c r="C21" s="256" t="s">
        <v>114</v>
      </c>
      <c r="D21" s="558">
        <v>1668109</v>
      </c>
      <c r="E21" s="564">
        <v>1329634</v>
      </c>
      <c r="F21" s="252">
        <v>338475</v>
      </c>
      <c r="G21" s="558">
        <v>1796</v>
      </c>
      <c r="H21" s="564">
        <v>2033</v>
      </c>
      <c r="I21" s="252">
        <v>864</v>
      </c>
      <c r="K21" s="254"/>
      <c r="L21" s="255"/>
      <c r="M21" s="255"/>
      <c r="N21" s="255"/>
    </row>
    <row r="22" spans="1:14" s="253" customFormat="1" ht="13.9" customHeight="1" x14ac:dyDescent="0.2">
      <c r="A22" s="250">
        <v>16</v>
      </c>
      <c r="B22" s="966"/>
      <c r="C22" s="256" t="s">
        <v>115</v>
      </c>
      <c r="D22" s="558">
        <v>1593281</v>
      </c>
      <c r="E22" s="564">
        <v>1262935</v>
      </c>
      <c r="F22" s="252">
        <v>330346</v>
      </c>
      <c r="G22" s="558">
        <v>1749</v>
      </c>
      <c r="H22" s="564">
        <v>1986</v>
      </c>
      <c r="I22" s="252">
        <v>843</v>
      </c>
      <c r="K22" s="254"/>
      <c r="L22" s="255"/>
      <c r="M22" s="255"/>
      <c r="N22" s="255"/>
    </row>
    <row r="23" spans="1:14" s="253" customFormat="1" ht="13.9" customHeight="1" x14ac:dyDescent="0.2">
      <c r="A23" s="250">
        <v>17</v>
      </c>
      <c r="B23" s="966"/>
      <c r="C23" s="256" t="s">
        <v>116</v>
      </c>
      <c r="D23" s="558">
        <v>2715</v>
      </c>
      <c r="E23" s="564">
        <v>2640</v>
      </c>
      <c r="F23" s="252">
        <v>75</v>
      </c>
      <c r="G23" s="558">
        <v>3202</v>
      </c>
      <c r="H23" s="564">
        <v>3217</v>
      </c>
      <c r="I23" s="252">
        <v>2674</v>
      </c>
      <c r="K23" s="254"/>
      <c r="L23" s="255"/>
      <c r="M23" s="255"/>
      <c r="N23" s="255"/>
    </row>
    <row r="24" spans="1:14" s="253" customFormat="1" ht="30" customHeight="1" x14ac:dyDescent="0.2">
      <c r="A24" s="250">
        <v>18</v>
      </c>
      <c r="B24" s="966"/>
      <c r="C24" s="251" t="s">
        <v>205</v>
      </c>
      <c r="D24" s="558">
        <v>0</v>
      </c>
      <c r="E24" s="564">
        <v>0</v>
      </c>
      <c r="F24" s="252">
        <v>0</v>
      </c>
      <c r="G24" s="558">
        <v>0</v>
      </c>
      <c r="H24" s="564">
        <v>0</v>
      </c>
      <c r="I24" s="252">
        <v>0</v>
      </c>
      <c r="K24" s="254"/>
      <c r="L24" s="255"/>
      <c r="M24" s="255"/>
      <c r="N24" s="255"/>
    </row>
    <row r="25" spans="1:14" s="253" customFormat="1" ht="13.9" customHeight="1" x14ac:dyDescent="0.2">
      <c r="A25" s="250">
        <v>19</v>
      </c>
      <c r="B25" s="966"/>
      <c r="C25" s="256" t="s">
        <v>202</v>
      </c>
      <c r="D25" s="558">
        <v>26215</v>
      </c>
      <c r="E25" s="564">
        <v>21063</v>
      </c>
      <c r="F25" s="252">
        <v>5152</v>
      </c>
      <c r="G25" s="558">
        <v>2341</v>
      </c>
      <c r="H25" s="564">
        <v>2561</v>
      </c>
      <c r="I25" s="252">
        <v>1442</v>
      </c>
      <c r="K25" s="254"/>
      <c r="L25" s="255"/>
      <c r="M25" s="255"/>
      <c r="N25" s="255"/>
    </row>
    <row r="26" spans="1:14" s="253" customFormat="1" ht="14.25" customHeight="1" x14ac:dyDescent="0.2">
      <c r="A26" s="250">
        <v>20</v>
      </c>
      <c r="B26" s="966"/>
      <c r="C26" s="256" t="s">
        <v>203</v>
      </c>
      <c r="D26" s="558">
        <v>23512</v>
      </c>
      <c r="E26" s="564">
        <v>22165</v>
      </c>
      <c r="F26" s="252">
        <v>1347</v>
      </c>
      <c r="G26" s="558">
        <v>3183</v>
      </c>
      <c r="H26" s="564">
        <v>3260</v>
      </c>
      <c r="I26" s="252">
        <v>1924</v>
      </c>
      <c r="K26" s="254"/>
      <c r="L26" s="255"/>
      <c r="M26" s="255"/>
      <c r="N26" s="255"/>
    </row>
    <row r="27" spans="1:14" s="253" customFormat="1" ht="13.5" customHeight="1" x14ac:dyDescent="0.2">
      <c r="A27" s="250">
        <v>21</v>
      </c>
      <c r="B27" s="966"/>
      <c r="C27" s="251" t="s">
        <v>204</v>
      </c>
      <c r="D27" s="558">
        <v>22386</v>
      </c>
      <c r="E27" s="564">
        <v>20831</v>
      </c>
      <c r="F27" s="252">
        <v>1555</v>
      </c>
      <c r="G27" s="558">
        <v>2858</v>
      </c>
      <c r="H27" s="564">
        <v>2899</v>
      </c>
      <c r="I27" s="252">
        <v>2314</v>
      </c>
      <c r="K27" s="254"/>
      <c r="L27" s="255"/>
      <c r="M27" s="255"/>
      <c r="N27" s="255"/>
    </row>
    <row r="28" spans="1:14" s="253" customFormat="1" ht="22.15" customHeight="1" x14ac:dyDescent="0.2">
      <c r="A28" s="250">
        <v>22</v>
      </c>
      <c r="B28" s="966"/>
      <c r="C28" s="256" t="s">
        <v>187</v>
      </c>
      <c r="D28" s="558">
        <v>329551</v>
      </c>
      <c r="E28" s="564">
        <v>254779</v>
      </c>
      <c r="F28" s="252">
        <v>74772</v>
      </c>
      <c r="G28" s="558">
        <v>1035</v>
      </c>
      <c r="H28" s="564">
        <v>1220</v>
      </c>
      <c r="I28" s="252">
        <v>408</v>
      </c>
      <c r="K28" s="254"/>
      <c r="L28" s="255"/>
      <c r="M28" s="255"/>
      <c r="N28" s="255"/>
    </row>
    <row r="29" spans="1:14" s="253" customFormat="1" ht="22.15" customHeight="1" x14ac:dyDescent="0.2">
      <c r="A29" s="250">
        <v>23</v>
      </c>
      <c r="B29" s="966"/>
      <c r="C29" s="256" t="s">
        <v>188</v>
      </c>
      <c r="D29" s="558">
        <v>39282</v>
      </c>
      <c r="E29" s="564">
        <v>33447</v>
      </c>
      <c r="F29" s="252">
        <v>5835</v>
      </c>
      <c r="G29" s="558">
        <v>474</v>
      </c>
      <c r="H29" s="564">
        <v>514</v>
      </c>
      <c r="I29" s="252">
        <v>242</v>
      </c>
      <c r="K29" s="254"/>
      <c r="L29" s="255"/>
      <c r="M29" s="255"/>
      <c r="N29" s="255"/>
    </row>
    <row r="30" spans="1:14" s="253" customFormat="1" ht="22.15" customHeight="1" x14ac:dyDescent="0.2">
      <c r="A30" s="263">
        <v>24</v>
      </c>
      <c r="B30" s="967"/>
      <c r="C30" s="264" t="s">
        <v>189</v>
      </c>
      <c r="D30" s="561">
        <v>40282</v>
      </c>
      <c r="E30" s="567">
        <v>34029</v>
      </c>
      <c r="F30" s="265">
        <v>6253</v>
      </c>
      <c r="G30" s="561">
        <v>500</v>
      </c>
      <c r="H30" s="567">
        <v>541</v>
      </c>
      <c r="I30" s="265">
        <v>275</v>
      </c>
      <c r="K30" s="254"/>
      <c r="L30" s="255"/>
      <c r="M30" s="255"/>
      <c r="N30" s="255"/>
    </row>
    <row r="31" spans="1:14" s="247" customFormat="1" ht="20.45" customHeight="1" x14ac:dyDescent="0.2">
      <c r="A31" s="244">
        <v>25</v>
      </c>
      <c r="B31" s="965" t="s">
        <v>254</v>
      </c>
      <c r="C31" s="266" t="s">
        <v>400</v>
      </c>
      <c r="D31" s="557">
        <v>389390</v>
      </c>
      <c r="E31" s="563">
        <v>340071</v>
      </c>
      <c r="F31" s="246">
        <v>49319</v>
      </c>
      <c r="G31" s="557">
        <v>1501</v>
      </c>
      <c r="H31" s="563">
        <v>1609</v>
      </c>
      <c r="I31" s="246">
        <v>758</v>
      </c>
      <c r="K31" s="248"/>
      <c r="L31" s="249"/>
      <c r="M31" s="249"/>
      <c r="N31" s="249"/>
    </row>
    <row r="32" spans="1:14" s="253" customFormat="1" ht="30" customHeight="1" x14ac:dyDescent="0.2">
      <c r="A32" s="250">
        <v>26</v>
      </c>
      <c r="B32" s="966"/>
      <c r="C32" s="251" t="s">
        <v>190</v>
      </c>
      <c r="D32" s="558">
        <v>12337</v>
      </c>
      <c r="E32" s="564">
        <v>10704</v>
      </c>
      <c r="F32" s="252">
        <v>1633</v>
      </c>
      <c r="G32" s="558">
        <v>1512</v>
      </c>
      <c r="H32" s="564">
        <v>1617</v>
      </c>
      <c r="I32" s="252">
        <v>819</v>
      </c>
      <c r="K32" s="254"/>
      <c r="L32" s="255"/>
      <c r="M32" s="255"/>
      <c r="N32" s="255"/>
    </row>
    <row r="33" spans="1:14" s="253" customFormat="1" ht="22.15" customHeight="1" x14ac:dyDescent="0.2">
      <c r="A33" s="250">
        <v>27</v>
      </c>
      <c r="B33" s="966"/>
      <c r="C33" s="256" t="s">
        <v>114</v>
      </c>
      <c r="D33" s="558">
        <v>300515</v>
      </c>
      <c r="E33" s="564">
        <v>256702</v>
      </c>
      <c r="F33" s="252">
        <v>43813</v>
      </c>
      <c r="G33" s="558">
        <v>1650</v>
      </c>
      <c r="H33" s="564">
        <v>1801</v>
      </c>
      <c r="I33" s="252">
        <v>769</v>
      </c>
      <c r="K33" s="254"/>
      <c r="L33" s="255"/>
      <c r="M33" s="255"/>
      <c r="N33" s="255"/>
    </row>
    <row r="34" spans="1:14" s="253" customFormat="1" ht="13.9" customHeight="1" x14ac:dyDescent="0.2">
      <c r="A34" s="250">
        <v>28</v>
      </c>
      <c r="B34" s="966"/>
      <c r="C34" s="256" t="s">
        <v>115</v>
      </c>
      <c r="D34" s="558">
        <v>288466</v>
      </c>
      <c r="E34" s="564">
        <v>245258</v>
      </c>
      <c r="F34" s="252">
        <v>43208</v>
      </c>
      <c r="G34" s="558">
        <v>1619</v>
      </c>
      <c r="H34" s="564">
        <v>1772</v>
      </c>
      <c r="I34" s="252">
        <v>751</v>
      </c>
      <c r="K34" s="254"/>
      <c r="L34" s="255"/>
      <c r="M34" s="255"/>
      <c r="N34" s="255"/>
    </row>
    <row r="35" spans="1:14" s="253" customFormat="1" ht="13.9" customHeight="1" x14ac:dyDescent="0.2">
      <c r="A35" s="250">
        <v>29</v>
      </c>
      <c r="B35" s="966"/>
      <c r="C35" s="256" t="s">
        <v>116</v>
      </c>
      <c r="D35" s="558">
        <v>0</v>
      </c>
      <c r="E35" s="564">
        <v>0</v>
      </c>
      <c r="F35" s="252">
        <v>0</v>
      </c>
      <c r="G35" s="558">
        <v>0</v>
      </c>
      <c r="H35" s="564">
        <v>0</v>
      </c>
      <c r="I35" s="252">
        <v>0</v>
      </c>
      <c r="K35" s="254"/>
      <c r="L35" s="255"/>
      <c r="M35" s="255"/>
      <c r="N35" s="255"/>
    </row>
    <row r="36" spans="1:14" s="253" customFormat="1" ht="30" customHeight="1" x14ac:dyDescent="0.2">
      <c r="A36" s="250">
        <v>30</v>
      </c>
      <c r="B36" s="966"/>
      <c r="C36" s="251" t="s">
        <v>205</v>
      </c>
      <c r="D36" s="558">
        <v>0</v>
      </c>
      <c r="E36" s="564">
        <v>0</v>
      </c>
      <c r="F36" s="252">
        <v>0</v>
      </c>
      <c r="G36" s="558">
        <v>0</v>
      </c>
      <c r="H36" s="564">
        <v>0</v>
      </c>
      <c r="I36" s="252">
        <v>0</v>
      </c>
      <c r="K36" s="254"/>
      <c r="L36" s="255"/>
      <c r="M36" s="255"/>
      <c r="N36" s="255"/>
    </row>
    <row r="37" spans="1:14" s="253" customFormat="1" ht="13.9" customHeight="1" x14ac:dyDescent="0.2">
      <c r="A37" s="250">
        <v>31</v>
      </c>
      <c r="B37" s="966"/>
      <c r="C37" s="256" t="s">
        <v>202</v>
      </c>
      <c r="D37" s="558">
        <v>2403</v>
      </c>
      <c r="E37" s="564">
        <v>2136</v>
      </c>
      <c r="F37" s="252">
        <v>267</v>
      </c>
      <c r="G37" s="558">
        <v>2301</v>
      </c>
      <c r="H37" s="564">
        <v>2378</v>
      </c>
      <c r="I37" s="252">
        <v>1680</v>
      </c>
      <c r="K37" s="254"/>
      <c r="L37" s="255"/>
      <c r="M37" s="255"/>
      <c r="N37" s="255"/>
    </row>
    <row r="38" spans="1:14" s="253" customFormat="1" ht="14.25" customHeight="1" x14ac:dyDescent="0.2">
      <c r="A38" s="250">
        <v>32</v>
      </c>
      <c r="B38" s="966"/>
      <c r="C38" s="256" t="s">
        <v>203</v>
      </c>
      <c r="D38" s="558">
        <v>1795</v>
      </c>
      <c r="E38" s="564">
        <v>1701</v>
      </c>
      <c r="F38" s="252">
        <v>94</v>
      </c>
      <c r="G38" s="558">
        <v>2901</v>
      </c>
      <c r="H38" s="564">
        <v>2926</v>
      </c>
      <c r="I38" s="252">
        <v>2453</v>
      </c>
      <c r="K38" s="254"/>
      <c r="L38" s="255"/>
      <c r="M38" s="255"/>
      <c r="N38" s="255"/>
    </row>
    <row r="39" spans="1:14" s="253" customFormat="1" ht="13.5" customHeight="1" x14ac:dyDescent="0.2">
      <c r="A39" s="250">
        <v>33</v>
      </c>
      <c r="B39" s="966"/>
      <c r="C39" s="251" t="s">
        <v>204</v>
      </c>
      <c r="D39" s="558">
        <v>7851</v>
      </c>
      <c r="E39" s="564">
        <v>7607</v>
      </c>
      <c r="F39" s="252">
        <v>244</v>
      </c>
      <c r="G39" s="558">
        <v>2333</v>
      </c>
      <c r="H39" s="564">
        <v>2333</v>
      </c>
      <c r="I39" s="252">
        <v>2331</v>
      </c>
      <c r="K39" s="254"/>
      <c r="L39" s="255"/>
      <c r="M39" s="255"/>
      <c r="N39" s="255"/>
    </row>
    <row r="40" spans="1:14" s="253" customFormat="1" ht="22.15" customHeight="1" x14ac:dyDescent="0.2">
      <c r="A40" s="250">
        <v>34</v>
      </c>
      <c r="B40" s="966"/>
      <c r="C40" s="256" t="s">
        <v>187</v>
      </c>
      <c r="D40" s="558">
        <v>61674</v>
      </c>
      <c r="E40" s="564">
        <v>58819</v>
      </c>
      <c r="F40" s="252">
        <v>2855</v>
      </c>
      <c r="G40" s="558">
        <v>1016</v>
      </c>
      <c r="H40" s="564">
        <v>1030</v>
      </c>
      <c r="I40" s="252">
        <v>737</v>
      </c>
      <c r="K40" s="254"/>
      <c r="L40" s="255"/>
      <c r="M40" s="255"/>
      <c r="N40" s="255"/>
    </row>
    <row r="41" spans="1:14" s="253" customFormat="1" ht="22.15" customHeight="1" x14ac:dyDescent="0.2">
      <c r="A41" s="250">
        <v>35</v>
      </c>
      <c r="B41" s="966"/>
      <c r="C41" s="256" t="s">
        <v>188</v>
      </c>
      <c r="D41" s="558">
        <v>7790</v>
      </c>
      <c r="E41" s="564">
        <v>7249</v>
      </c>
      <c r="F41" s="252">
        <v>541</v>
      </c>
      <c r="G41" s="558">
        <v>439</v>
      </c>
      <c r="H41" s="564">
        <v>454</v>
      </c>
      <c r="I41" s="252">
        <v>234</v>
      </c>
      <c r="K41" s="254"/>
      <c r="L41" s="255"/>
      <c r="M41" s="255"/>
      <c r="N41" s="255"/>
    </row>
    <row r="42" spans="1:14" s="253" customFormat="1" ht="22.15" customHeight="1" x14ac:dyDescent="0.2">
      <c r="A42" s="263">
        <v>36</v>
      </c>
      <c r="B42" s="967"/>
      <c r="C42" s="264" t="s">
        <v>189</v>
      </c>
      <c r="D42" s="561">
        <v>7074</v>
      </c>
      <c r="E42" s="567">
        <v>6597</v>
      </c>
      <c r="F42" s="265">
        <v>477</v>
      </c>
      <c r="G42" s="561">
        <v>542</v>
      </c>
      <c r="H42" s="567">
        <v>561</v>
      </c>
      <c r="I42" s="265">
        <v>287</v>
      </c>
      <c r="K42" s="254"/>
      <c r="L42" s="255"/>
      <c r="M42" s="255"/>
      <c r="N42" s="255"/>
    </row>
    <row r="43" spans="1:14" ht="18" customHeight="1" x14ac:dyDescent="0.25">
      <c r="A43" s="267" t="s">
        <v>298</v>
      </c>
    </row>
  </sheetData>
  <mergeCells count="6">
    <mergeCell ref="B31:B42"/>
    <mergeCell ref="A5:A6"/>
    <mergeCell ref="B5:B6"/>
    <mergeCell ref="C5:C6"/>
    <mergeCell ref="B7:B18"/>
    <mergeCell ref="B19:B30"/>
  </mergeCells>
  <printOptions horizontalCentered="1"/>
  <pageMargins left="0.11811023622047245" right="0.11811023622047245" top="0.39370078740157483" bottom="0.39370078740157483" header="0.31496062992125984" footer="0.27559055118110237"/>
  <pageSetup paperSize="9" scale="75" orientation="portrait" blackAndWhite="1" horizontalDpi="300" verticalDpi="300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showGridLines="0" workbookViewId="0"/>
  </sheetViews>
  <sheetFormatPr baseColWidth="10" defaultColWidth="11.42578125" defaultRowHeight="12.75" x14ac:dyDescent="0.2"/>
  <cols>
    <col min="1" max="1" width="4.5703125" style="268" customWidth="1"/>
    <col min="2" max="2" width="17.28515625" style="237" customWidth="1"/>
    <col min="3" max="3" width="31.85546875" style="237" customWidth="1"/>
    <col min="4" max="9" width="12.7109375" style="237" customWidth="1"/>
    <col min="10" max="10" width="11.42578125" style="237"/>
    <col min="11" max="11" width="2.5703125" style="237" customWidth="1"/>
    <col min="12" max="13" width="3.42578125" style="237" customWidth="1"/>
    <col min="14" max="14" width="4.5703125" style="237" customWidth="1"/>
    <col min="15" max="16384" width="11.42578125" style="237"/>
  </cols>
  <sheetData>
    <row r="1" spans="1:14" s="226" customFormat="1" ht="10.15" customHeight="1" x14ac:dyDescent="0.2">
      <c r="A1" s="395"/>
      <c r="B1" s="225"/>
      <c r="C1" s="225"/>
      <c r="I1" s="227"/>
    </row>
    <row r="2" spans="1:14" s="230" customFormat="1" ht="49.5" customHeight="1" x14ac:dyDescent="0.3">
      <c r="A2" s="228" t="s">
        <v>258</v>
      </c>
      <c r="B2" s="229"/>
      <c r="C2" s="229"/>
      <c r="D2" s="229"/>
      <c r="E2" s="229"/>
      <c r="F2" s="229"/>
      <c r="G2" s="229"/>
      <c r="H2" s="229"/>
      <c r="I2" s="229"/>
    </row>
    <row r="3" spans="1:14" s="233" customFormat="1" ht="22.5" customHeight="1" x14ac:dyDescent="0.3">
      <c r="A3" s="231" t="s">
        <v>520</v>
      </c>
      <c r="B3" s="232"/>
      <c r="C3" s="232"/>
      <c r="D3" s="232"/>
      <c r="E3" s="232"/>
      <c r="F3" s="232"/>
      <c r="G3" s="232"/>
      <c r="H3" s="232"/>
      <c r="I3" s="232"/>
    </row>
    <row r="4" spans="1:14" ht="25.5" customHeight="1" x14ac:dyDescent="0.25">
      <c r="A4" s="234"/>
      <c r="B4" s="235"/>
      <c r="C4" s="235"/>
      <c r="D4" s="235"/>
      <c r="E4" s="235"/>
      <c r="F4" s="235"/>
      <c r="G4" s="235"/>
      <c r="H4" s="235"/>
      <c r="I4" s="236" t="s">
        <v>60</v>
      </c>
    </row>
    <row r="5" spans="1:14" s="242" customFormat="1" ht="18.600000000000001" customHeight="1" x14ac:dyDescent="0.2">
      <c r="A5" s="917" t="s">
        <v>2</v>
      </c>
      <c r="B5" s="968" t="s">
        <v>108</v>
      </c>
      <c r="C5" s="968" t="s">
        <v>109</v>
      </c>
      <c r="D5" s="238" t="s">
        <v>110</v>
      </c>
      <c r="E5" s="239"/>
      <c r="F5" s="240"/>
      <c r="G5" s="241" t="s">
        <v>111</v>
      </c>
      <c r="H5" s="239"/>
      <c r="I5" s="240"/>
    </row>
    <row r="6" spans="1:14" s="242" customFormat="1" ht="63" customHeight="1" x14ac:dyDescent="0.2">
      <c r="A6" s="919"/>
      <c r="B6" s="926"/>
      <c r="C6" s="969"/>
      <c r="D6" s="556" t="s">
        <v>23</v>
      </c>
      <c r="E6" s="562" t="s">
        <v>112</v>
      </c>
      <c r="F6" s="243" t="s">
        <v>117</v>
      </c>
      <c r="G6" s="556" t="s">
        <v>23</v>
      </c>
      <c r="H6" s="562" t="s">
        <v>112</v>
      </c>
      <c r="I6" s="243" t="s">
        <v>117</v>
      </c>
    </row>
    <row r="7" spans="1:14" s="272" customFormat="1" ht="18" customHeight="1" x14ac:dyDescent="0.2">
      <c r="A7" s="269">
        <v>1</v>
      </c>
      <c r="B7" s="965" t="s">
        <v>255</v>
      </c>
      <c r="C7" s="270" t="s">
        <v>400</v>
      </c>
      <c r="D7" s="557">
        <v>1108011</v>
      </c>
      <c r="E7" s="569">
        <v>814951</v>
      </c>
      <c r="F7" s="271">
        <v>293060</v>
      </c>
      <c r="G7" s="557">
        <v>1246</v>
      </c>
      <c r="H7" s="569">
        <v>1482</v>
      </c>
      <c r="I7" s="271">
        <v>590</v>
      </c>
      <c r="K7" s="273"/>
      <c r="L7" s="274"/>
      <c r="M7" s="274"/>
      <c r="N7" s="274"/>
    </row>
    <row r="8" spans="1:14" s="276" customFormat="1" ht="18" customHeight="1" x14ac:dyDescent="0.2">
      <c r="A8" s="275">
        <v>2</v>
      </c>
      <c r="B8" s="974"/>
      <c r="C8" s="251" t="s">
        <v>119</v>
      </c>
      <c r="D8" s="558">
        <v>68827</v>
      </c>
      <c r="E8" s="564">
        <v>58171</v>
      </c>
      <c r="F8" s="252">
        <v>10656</v>
      </c>
      <c r="G8" s="558">
        <v>1390</v>
      </c>
      <c r="H8" s="564">
        <v>1462</v>
      </c>
      <c r="I8" s="252">
        <v>996</v>
      </c>
      <c r="K8" s="277"/>
      <c r="L8" s="278"/>
      <c r="M8" s="278"/>
      <c r="N8" s="278"/>
    </row>
    <row r="9" spans="1:14" s="276" customFormat="1" ht="15.75" customHeight="1" x14ac:dyDescent="0.2">
      <c r="A9" s="275">
        <v>3</v>
      </c>
      <c r="B9" s="974"/>
      <c r="C9" s="251" t="s">
        <v>114</v>
      </c>
      <c r="D9" s="558">
        <v>790575</v>
      </c>
      <c r="E9" s="564">
        <v>574623</v>
      </c>
      <c r="F9" s="252">
        <v>215952</v>
      </c>
      <c r="G9" s="558">
        <v>1381</v>
      </c>
      <c r="H9" s="564">
        <v>1652</v>
      </c>
      <c r="I9" s="252">
        <v>659</v>
      </c>
      <c r="K9" s="277"/>
      <c r="L9" s="278"/>
      <c r="M9" s="278"/>
      <c r="N9" s="278"/>
    </row>
    <row r="10" spans="1:14" s="276" customFormat="1" ht="14.25" customHeight="1" x14ac:dyDescent="0.2">
      <c r="A10" s="275">
        <v>4</v>
      </c>
      <c r="B10" s="974"/>
      <c r="C10" s="251" t="s">
        <v>115</v>
      </c>
      <c r="D10" s="558">
        <v>745825</v>
      </c>
      <c r="E10" s="564">
        <v>536068</v>
      </c>
      <c r="F10" s="252">
        <v>209757</v>
      </c>
      <c r="G10" s="558">
        <v>1315</v>
      </c>
      <c r="H10" s="564">
        <v>1582</v>
      </c>
      <c r="I10" s="252">
        <v>633</v>
      </c>
      <c r="K10" s="277"/>
      <c r="L10" s="278"/>
      <c r="M10" s="278"/>
      <c r="N10" s="278"/>
    </row>
    <row r="11" spans="1:14" s="276" customFormat="1" ht="14.25" customHeight="1" x14ac:dyDescent="0.2">
      <c r="A11" s="275">
        <v>5</v>
      </c>
      <c r="B11" s="974"/>
      <c r="C11" s="251" t="s">
        <v>116</v>
      </c>
      <c r="D11" s="558">
        <v>2266</v>
      </c>
      <c r="E11" s="564">
        <v>2194</v>
      </c>
      <c r="F11" s="252">
        <v>72</v>
      </c>
      <c r="G11" s="558">
        <v>3122</v>
      </c>
      <c r="H11" s="564">
        <v>3138</v>
      </c>
      <c r="I11" s="252">
        <v>2635</v>
      </c>
      <c r="K11" s="277"/>
      <c r="L11" s="278"/>
      <c r="M11" s="278"/>
      <c r="N11" s="278"/>
    </row>
    <row r="12" spans="1:14" s="276" customFormat="1" ht="30" customHeight="1" x14ac:dyDescent="0.2">
      <c r="A12" s="275">
        <v>6</v>
      </c>
      <c r="B12" s="974"/>
      <c r="C12" s="251" t="s">
        <v>205</v>
      </c>
      <c r="D12" s="558">
        <v>0</v>
      </c>
      <c r="E12" s="564">
        <v>0</v>
      </c>
      <c r="F12" s="252">
        <v>0</v>
      </c>
      <c r="G12" s="558">
        <v>0</v>
      </c>
      <c r="H12" s="564">
        <v>0</v>
      </c>
      <c r="I12" s="252">
        <v>0</v>
      </c>
      <c r="K12" s="277"/>
      <c r="L12" s="278"/>
      <c r="M12" s="278"/>
      <c r="N12" s="278"/>
    </row>
    <row r="13" spans="1:14" s="276" customFormat="1" ht="14.25" customHeight="1" x14ac:dyDescent="0.2">
      <c r="A13" s="275">
        <v>7</v>
      </c>
      <c r="B13" s="974"/>
      <c r="C13" s="251" t="s">
        <v>202</v>
      </c>
      <c r="D13" s="558">
        <v>14026</v>
      </c>
      <c r="E13" s="564">
        <v>10094</v>
      </c>
      <c r="F13" s="252">
        <v>3932</v>
      </c>
      <c r="G13" s="558">
        <v>1840</v>
      </c>
      <c r="H13" s="564">
        <v>2066</v>
      </c>
      <c r="I13" s="252">
        <v>1257</v>
      </c>
      <c r="K13" s="277"/>
      <c r="L13" s="278"/>
      <c r="M13" s="278"/>
      <c r="N13" s="278"/>
    </row>
    <row r="14" spans="1:14" s="276" customFormat="1" ht="14.25" customHeight="1" x14ac:dyDescent="0.2">
      <c r="A14" s="275">
        <v>8</v>
      </c>
      <c r="B14" s="974"/>
      <c r="C14" s="251" t="s">
        <v>203</v>
      </c>
      <c r="D14" s="558">
        <v>10050</v>
      </c>
      <c r="E14" s="564">
        <v>9278</v>
      </c>
      <c r="F14" s="252">
        <v>772</v>
      </c>
      <c r="G14" s="558">
        <v>2684</v>
      </c>
      <c r="H14" s="564">
        <v>2790</v>
      </c>
      <c r="I14" s="252">
        <v>1409</v>
      </c>
      <c r="K14" s="277"/>
      <c r="L14" s="278"/>
      <c r="M14" s="278"/>
      <c r="N14" s="278"/>
    </row>
    <row r="15" spans="1:14" s="276" customFormat="1" ht="14.25" customHeight="1" x14ac:dyDescent="0.2">
      <c r="A15" s="275">
        <v>9</v>
      </c>
      <c r="B15" s="974"/>
      <c r="C15" s="251" t="s">
        <v>204</v>
      </c>
      <c r="D15" s="558">
        <v>18408</v>
      </c>
      <c r="E15" s="564">
        <v>16989</v>
      </c>
      <c r="F15" s="252">
        <v>1419</v>
      </c>
      <c r="G15" s="558">
        <v>2759</v>
      </c>
      <c r="H15" s="564">
        <v>2802</v>
      </c>
      <c r="I15" s="252">
        <v>2256</v>
      </c>
      <c r="K15" s="277"/>
      <c r="L15" s="278"/>
      <c r="M15" s="278"/>
      <c r="N15" s="278"/>
    </row>
    <row r="16" spans="1:14" s="276" customFormat="1" ht="15" customHeight="1" x14ac:dyDescent="0.2">
      <c r="A16" s="275">
        <v>10</v>
      </c>
      <c r="B16" s="974"/>
      <c r="C16" s="251" t="s">
        <v>187</v>
      </c>
      <c r="D16" s="558">
        <v>204727</v>
      </c>
      <c r="E16" s="564">
        <v>146486</v>
      </c>
      <c r="F16" s="252">
        <v>58241</v>
      </c>
      <c r="G16" s="558">
        <v>854</v>
      </c>
      <c r="H16" s="564">
        <v>1068</v>
      </c>
      <c r="I16" s="252">
        <v>315</v>
      </c>
      <c r="K16" s="277"/>
      <c r="L16" s="278"/>
      <c r="M16" s="278"/>
      <c r="N16" s="278"/>
    </row>
    <row r="17" spans="1:14" s="276" customFormat="1" ht="15" customHeight="1" x14ac:dyDescent="0.2">
      <c r="A17" s="275">
        <v>11</v>
      </c>
      <c r="B17" s="974"/>
      <c r="C17" s="251" t="s">
        <v>188</v>
      </c>
      <c r="D17" s="558">
        <v>18371</v>
      </c>
      <c r="E17" s="564">
        <v>14664</v>
      </c>
      <c r="F17" s="252">
        <v>3707</v>
      </c>
      <c r="G17" s="558">
        <v>358</v>
      </c>
      <c r="H17" s="564">
        <v>401</v>
      </c>
      <c r="I17" s="252">
        <v>190</v>
      </c>
      <c r="K17" s="277"/>
      <c r="L17" s="278"/>
      <c r="M17" s="278"/>
      <c r="N17" s="278"/>
    </row>
    <row r="18" spans="1:14" s="276" customFormat="1" ht="14.25" customHeight="1" x14ac:dyDescent="0.2">
      <c r="A18" s="279">
        <v>12</v>
      </c>
      <c r="B18" s="975"/>
      <c r="C18" s="280" t="s">
        <v>189</v>
      </c>
      <c r="D18" s="561">
        <v>25511</v>
      </c>
      <c r="E18" s="567">
        <v>21007</v>
      </c>
      <c r="F18" s="265">
        <v>4504</v>
      </c>
      <c r="G18" s="561">
        <v>485</v>
      </c>
      <c r="H18" s="567">
        <v>535</v>
      </c>
      <c r="I18" s="265">
        <v>251</v>
      </c>
      <c r="K18" s="277"/>
      <c r="L18" s="278"/>
      <c r="M18" s="278"/>
      <c r="N18" s="278"/>
    </row>
    <row r="19" spans="1:14" s="272" customFormat="1" ht="18" customHeight="1" x14ac:dyDescent="0.2">
      <c r="A19" s="269">
        <v>13</v>
      </c>
      <c r="B19" s="965" t="s">
        <v>256</v>
      </c>
      <c r="C19" s="270" t="s">
        <v>400</v>
      </c>
      <c r="D19" s="568">
        <v>1039706</v>
      </c>
      <c r="E19" s="569">
        <v>898397</v>
      </c>
      <c r="F19" s="271">
        <v>141309</v>
      </c>
      <c r="G19" s="568">
        <v>2001</v>
      </c>
      <c r="H19" s="569">
        <v>2135</v>
      </c>
      <c r="I19" s="271">
        <v>1152</v>
      </c>
      <c r="K19" s="273"/>
      <c r="L19" s="274"/>
      <c r="M19" s="274"/>
      <c r="N19" s="274"/>
    </row>
    <row r="20" spans="1:14" s="276" customFormat="1" ht="18" customHeight="1" x14ac:dyDescent="0.2">
      <c r="A20" s="275">
        <v>14</v>
      </c>
      <c r="B20" s="974"/>
      <c r="C20" s="251" t="s">
        <v>121</v>
      </c>
      <c r="D20" s="558">
        <v>34818</v>
      </c>
      <c r="E20" s="564">
        <v>31432</v>
      </c>
      <c r="F20" s="252">
        <v>3386</v>
      </c>
      <c r="G20" s="558">
        <v>1638</v>
      </c>
      <c r="H20" s="564">
        <v>1686</v>
      </c>
      <c r="I20" s="252">
        <v>1189</v>
      </c>
      <c r="K20" s="277"/>
      <c r="L20" s="278"/>
      <c r="M20" s="278"/>
      <c r="N20" s="278"/>
    </row>
    <row r="21" spans="1:14" s="276" customFormat="1" ht="15.75" customHeight="1" x14ac:dyDescent="0.2">
      <c r="A21" s="275">
        <v>15</v>
      </c>
      <c r="B21" s="974"/>
      <c r="C21" s="251" t="s">
        <v>114</v>
      </c>
      <c r="D21" s="558">
        <v>854573</v>
      </c>
      <c r="E21" s="564">
        <v>735513</v>
      </c>
      <c r="F21" s="252">
        <v>119060</v>
      </c>
      <c r="G21" s="558">
        <v>2164</v>
      </c>
      <c r="H21" s="564">
        <v>2316</v>
      </c>
      <c r="I21" s="252">
        <v>1228</v>
      </c>
      <c r="K21" s="277"/>
      <c r="L21" s="278"/>
      <c r="M21" s="278"/>
      <c r="N21" s="278"/>
    </row>
    <row r="22" spans="1:14" s="276" customFormat="1" ht="14.25" customHeight="1" x14ac:dyDescent="0.2">
      <c r="A22" s="275">
        <v>16</v>
      </c>
      <c r="B22" s="974"/>
      <c r="C22" s="251" t="s">
        <v>115</v>
      </c>
      <c r="D22" s="558">
        <v>826465</v>
      </c>
      <c r="E22" s="564">
        <v>709213</v>
      </c>
      <c r="F22" s="252">
        <v>117252</v>
      </c>
      <c r="G22" s="558">
        <v>2126</v>
      </c>
      <c r="H22" s="564">
        <v>2277</v>
      </c>
      <c r="I22" s="252">
        <v>1211</v>
      </c>
      <c r="K22" s="277"/>
      <c r="L22" s="278"/>
      <c r="M22" s="278"/>
      <c r="N22" s="278"/>
    </row>
    <row r="23" spans="1:14" s="276" customFormat="1" ht="14.25" customHeight="1" x14ac:dyDescent="0.2">
      <c r="A23" s="275">
        <v>17</v>
      </c>
      <c r="B23" s="974"/>
      <c r="C23" s="251" t="s">
        <v>116</v>
      </c>
      <c r="D23" s="558">
        <v>400</v>
      </c>
      <c r="E23" s="564">
        <v>398</v>
      </c>
      <c r="F23" s="252">
        <v>2</v>
      </c>
      <c r="G23" s="558">
        <v>3637</v>
      </c>
      <c r="H23" s="564">
        <v>3635</v>
      </c>
      <c r="I23" s="252">
        <v>3987</v>
      </c>
      <c r="K23" s="277"/>
      <c r="L23" s="278"/>
      <c r="M23" s="278"/>
      <c r="N23" s="278"/>
    </row>
    <row r="24" spans="1:14" s="276" customFormat="1" ht="30" customHeight="1" x14ac:dyDescent="0.2">
      <c r="A24" s="275">
        <v>18</v>
      </c>
      <c r="B24" s="974"/>
      <c r="C24" s="251" t="s">
        <v>205</v>
      </c>
      <c r="D24" s="558">
        <v>0</v>
      </c>
      <c r="E24" s="564">
        <v>0</v>
      </c>
      <c r="F24" s="252">
        <v>0</v>
      </c>
      <c r="G24" s="558">
        <v>0</v>
      </c>
      <c r="H24" s="564">
        <v>0</v>
      </c>
      <c r="I24" s="252">
        <v>0</v>
      </c>
      <c r="K24" s="277"/>
      <c r="L24" s="278"/>
      <c r="M24" s="278"/>
      <c r="N24" s="278"/>
    </row>
    <row r="25" spans="1:14" s="276" customFormat="1" ht="14.25" customHeight="1" x14ac:dyDescent="0.2">
      <c r="A25" s="275">
        <v>19</v>
      </c>
      <c r="B25" s="974"/>
      <c r="C25" s="251" t="s">
        <v>202</v>
      </c>
      <c r="D25" s="558">
        <v>11532</v>
      </c>
      <c r="E25" s="564">
        <v>10388</v>
      </c>
      <c r="F25" s="252">
        <v>1144</v>
      </c>
      <c r="G25" s="558">
        <v>2934</v>
      </c>
      <c r="H25" s="564">
        <v>3029</v>
      </c>
      <c r="I25" s="252">
        <v>2068</v>
      </c>
      <c r="K25" s="277"/>
      <c r="L25" s="278"/>
      <c r="M25" s="278"/>
      <c r="N25" s="278"/>
    </row>
    <row r="26" spans="1:14" s="276" customFormat="1" ht="14.25" customHeight="1" x14ac:dyDescent="0.2">
      <c r="A26" s="275">
        <v>20</v>
      </c>
      <c r="B26" s="974"/>
      <c r="C26" s="251" t="s">
        <v>203</v>
      </c>
      <c r="D26" s="558">
        <v>12823</v>
      </c>
      <c r="E26" s="564">
        <v>12283</v>
      </c>
      <c r="F26" s="252">
        <v>540</v>
      </c>
      <c r="G26" s="558">
        <v>3570</v>
      </c>
      <c r="H26" s="564">
        <v>3609</v>
      </c>
      <c r="I26" s="252">
        <v>2689</v>
      </c>
      <c r="K26" s="277"/>
      <c r="L26" s="278"/>
      <c r="M26" s="278"/>
      <c r="N26" s="278"/>
    </row>
    <row r="27" spans="1:14" s="276" customFormat="1" ht="14.25" customHeight="1" x14ac:dyDescent="0.2">
      <c r="A27" s="275">
        <v>21</v>
      </c>
      <c r="B27" s="974"/>
      <c r="C27" s="251" t="s">
        <v>204</v>
      </c>
      <c r="D27" s="558">
        <v>3353</v>
      </c>
      <c r="E27" s="564">
        <v>3231</v>
      </c>
      <c r="F27" s="252">
        <v>122</v>
      </c>
      <c r="G27" s="558">
        <v>3345</v>
      </c>
      <c r="H27" s="564">
        <v>3360</v>
      </c>
      <c r="I27" s="252">
        <v>2940</v>
      </c>
      <c r="K27" s="277"/>
      <c r="L27" s="278"/>
      <c r="M27" s="278"/>
      <c r="N27" s="278"/>
    </row>
    <row r="28" spans="1:14" s="276" customFormat="1" ht="15" customHeight="1" x14ac:dyDescent="0.2">
      <c r="A28" s="275">
        <v>22</v>
      </c>
      <c r="B28" s="974"/>
      <c r="C28" s="251" t="s">
        <v>187</v>
      </c>
      <c r="D28" s="558">
        <v>115603</v>
      </c>
      <c r="E28" s="564">
        <v>100503</v>
      </c>
      <c r="F28" s="252">
        <v>15100</v>
      </c>
      <c r="G28" s="558">
        <v>1341</v>
      </c>
      <c r="H28" s="564">
        <v>1430</v>
      </c>
      <c r="I28" s="252">
        <v>747</v>
      </c>
      <c r="K28" s="277"/>
      <c r="L28" s="278"/>
      <c r="M28" s="278"/>
      <c r="N28" s="278"/>
    </row>
    <row r="29" spans="1:14" s="276" customFormat="1" ht="15" customHeight="1" x14ac:dyDescent="0.2">
      <c r="A29" s="275">
        <v>23</v>
      </c>
      <c r="B29" s="974"/>
      <c r="C29" s="251" t="s">
        <v>188</v>
      </c>
      <c r="D29" s="558">
        <v>20619</v>
      </c>
      <c r="E29" s="564">
        <v>18523</v>
      </c>
      <c r="F29" s="252">
        <v>2096</v>
      </c>
      <c r="G29" s="558">
        <v>576</v>
      </c>
      <c r="H29" s="564">
        <v>604</v>
      </c>
      <c r="I29" s="252">
        <v>334</v>
      </c>
      <c r="K29" s="277"/>
      <c r="L29" s="278"/>
      <c r="M29" s="278"/>
      <c r="N29" s="278"/>
    </row>
    <row r="30" spans="1:14" s="276" customFormat="1" ht="15" customHeight="1" x14ac:dyDescent="0.2">
      <c r="A30" s="279">
        <v>24</v>
      </c>
      <c r="B30" s="975"/>
      <c r="C30" s="280" t="s">
        <v>189</v>
      </c>
      <c r="D30" s="561">
        <v>14093</v>
      </c>
      <c r="E30" s="567">
        <v>12426</v>
      </c>
      <c r="F30" s="265">
        <v>1667</v>
      </c>
      <c r="G30" s="561">
        <v>522</v>
      </c>
      <c r="H30" s="567">
        <v>546</v>
      </c>
      <c r="I30" s="265">
        <v>337</v>
      </c>
      <c r="K30" s="277"/>
      <c r="L30" s="278"/>
      <c r="M30" s="278"/>
      <c r="N30" s="278"/>
    </row>
    <row r="31" spans="1:14" s="272" customFormat="1" ht="18" customHeight="1" x14ac:dyDescent="0.2">
      <c r="A31" s="281">
        <v>25</v>
      </c>
      <c r="B31" s="965" t="s">
        <v>469</v>
      </c>
      <c r="C31" s="282" t="s">
        <v>400</v>
      </c>
      <c r="D31" s="557">
        <v>19839</v>
      </c>
      <c r="E31" s="563">
        <v>16902</v>
      </c>
      <c r="F31" s="246">
        <v>2937</v>
      </c>
      <c r="G31" s="557">
        <v>1824</v>
      </c>
      <c r="H31" s="563">
        <v>1993</v>
      </c>
      <c r="I31" s="246">
        <v>852</v>
      </c>
      <c r="K31" s="273"/>
      <c r="L31" s="274"/>
      <c r="M31" s="274"/>
      <c r="N31" s="274"/>
    </row>
    <row r="32" spans="1:14" s="276" customFormat="1" ht="30" customHeight="1" x14ac:dyDescent="0.2">
      <c r="A32" s="275">
        <v>26</v>
      </c>
      <c r="B32" s="974"/>
      <c r="C32" s="251" t="s">
        <v>122</v>
      </c>
      <c r="D32" s="558">
        <v>1009</v>
      </c>
      <c r="E32" s="564">
        <v>894</v>
      </c>
      <c r="F32" s="252">
        <v>115</v>
      </c>
      <c r="G32" s="558">
        <v>1754</v>
      </c>
      <c r="H32" s="564">
        <v>1840</v>
      </c>
      <c r="I32" s="252">
        <v>1088</v>
      </c>
      <c r="K32" s="277"/>
      <c r="L32" s="278"/>
      <c r="M32" s="278"/>
      <c r="N32" s="278"/>
    </row>
    <row r="33" spans="1:14" s="276" customFormat="1" ht="15.75" customHeight="1" x14ac:dyDescent="0.2">
      <c r="A33" s="275">
        <v>27</v>
      </c>
      <c r="B33" s="974"/>
      <c r="C33" s="251" t="s">
        <v>114</v>
      </c>
      <c r="D33" s="558">
        <v>13988</v>
      </c>
      <c r="E33" s="564">
        <v>11825</v>
      </c>
      <c r="F33" s="252">
        <v>2163</v>
      </c>
      <c r="G33" s="558">
        <v>2109</v>
      </c>
      <c r="H33" s="564">
        <v>2316</v>
      </c>
      <c r="I33" s="252">
        <v>981</v>
      </c>
      <c r="K33" s="277"/>
      <c r="L33" s="278"/>
      <c r="M33" s="278"/>
      <c r="N33" s="278"/>
    </row>
    <row r="34" spans="1:14" s="276" customFormat="1" ht="14.25" customHeight="1" x14ac:dyDescent="0.2">
      <c r="A34" s="275">
        <v>28</v>
      </c>
      <c r="B34" s="974"/>
      <c r="C34" s="251" t="s">
        <v>115</v>
      </c>
      <c r="D34" s="558">
        <v>12648</v>
      </c>
      <c r="E34" s="564">
        <v>10587</v>
      </c>
      <c r="F34" s="252">
        <v>2061</v>
      </c>
      <c r="G34" s="558">
        <v>2032</v>
      </c>
      <c r="H34" s="564">
        <v>2242</v>
      </c>
      <c r="I34" s="252">
        <v>951</v>
      </c>
      <c r="K34" s="277"/>
      <c r="L34" s="278"/>
      <c r="M34" s="278"/>
      <c r="N34" s="278"/>
    </row>
    <row r="35" spans="1:14" s="276" customFormat="1" ht="14.25" customHeight="1" x14ac:dyDescent="0.2">
      <c r="A35" s="275">
        <v>29</v>
      </c>
      <c r="B35" s="974"/>
      <c r="C35" s="251" t="s">
        <v>116</v>
      </c>
      <c r="D35" s="558">
        <v>1</v>
      </c>
      <c r="E35" s="564">
        <v>1</v>
      </c>
      <c r="F35" s="252">
        <v>0</v>
      </c>
      <c r="G35" s="558">
        <v>3533</v>
      </c>
      <c r="H35" s="564">
        <v>3533</v>
      </c>
      <c r="I35" s="252">
        <v>0</v>
      </c>
      <c r="K35" s="277"/>
      <c r="L35" s="278"/>
      <c r="M35" s="278"/>
      <c r="N35" s="278"/>
    </row>
    <row r="36" spans="1:14" s="276" customFormat="1" ht="30" customHeight="1" x14ac:dyDescent="0.2">
      <c r="A36" s="275">
        <v>30</v>
      </c>
      <c r="B36" s="974"/>
      <c r="C36" s="251" t="s">
        <v>205</v>
      </c>
      <c r="D36" s="558">
        <v>0</v>
      </c>
      <c r="E36" s="564">
        <v>0</v>
      </c>
      <c r="F36" s="252">
        <v>0</v>
      </c>
      <c r="G36" s="558">
        <v>0</v>
      </c>
      <c r="H36" s="564">
        <v>0</v>
      </c>
      <c r="I36" s="252">
        <v>0</v>
      </c>
      <c r="K36" s="277"/>
      <c r="L36" s="278"/>
      <c r="M36" s="278"/>
      <c r="N36" s="278"/>
    </row>
    <row r="37" spans="1:14" s="276" customFormat="1" ht="14.25" customHeight="1" x14ac:dyDescent="0.2">
      <c r="A37" s="275">
        <v>31</v>
      </c>
      <c r="B37" s="974"/>
      <c r="C37" s="251" t="s">
        <v>202</v>
      </c>
      <c r="D37" s="558">
        <v>433</v>
      </c>
      <c r="E37" s="564">
        <v>368</v>
      </c>
      <c r="F37" s="252">
        <v>65</v>
      </c>
      <c r="G37" s="558">
        <v>2300</v>
      </c>
      <c r="H37" s="564">
        <v>2442</v>
      </c>
      <c r="I37" s="252">
        <v>1497</v>
      </c>
      <c r="K37" s="277"/>
      <c r="L37" s="278"/>
      <c r="M37" s="278"/>
      <c r="N37" s="278"/>
    </row>
    <row r="38" spans="1:14" s="276" customFormat="1" ht="14.25" customHeight="1" x14ac:dyDescent="0.2">
      <c r="A38" s="275">
        <v>32</v>
      </c>
      <c r="B38" s="974"/>
      <c r="C38" s="251" t="s">
        <v>203</v>
      </c>
      <c r="D38" s="558">
        <v>539</v>
      </c>
      <c r="E38" s="564">
        <v>511</v>
      </c>
      <c r="F38" s="252">
        <v>28</v>
      </c>
      <c r="G38" s="558">
        <v>3197</v>
      </c>
      <c r="H38" s="564">
        <v>3291</v>
      </c>
      <c r="I38" s="252">
        <v>1474</v>
      </c>
      <c r="K38" s="277"/>
      <c r="L38" s="278"/>
      <c r="M38" s="278"/>
      <c r="N38" s="278"/>
    </row>
    <row r="39" spans="1:14" s="276" customFormat="1" ht="14.25" customHeight="1" x14ac:dyDescent="0.2">
      <c r="A39" s="275">
        <v>33</v>
      </c>
      <c r="B39" s="974"/>
      <c r="C39" s="251" t="s">
        <v>204</v>
      </c>
      <c r="D39" s="558">
        <v>367</v>
      </c>
      <c r="E39" s="564">
        <v>358</v>
      </c>
      <c r="F39" s="252">
        <v>9</v>
      </c>
      <c r="G39" s="558">
        <v>2948</v>
      </c>
      <c r="H39" s="564">
        <v>2952</v>
      </c>
      <c r="I39" s="252">
        <v>2753</v>
      </c>
      <c r="K39" s="277"/>
      <c r="L39" s="278"/>
      <c r="M39" s="278"/>
      <c r="N39" s="278"/>
    </row>
    <row r="40" spans="1:14" s="276" customFormat="1" ht="15" customHeight="1" x14ac:dyDescent="0.2">
      <c r="A40" s="275">
        <v>34</v>
      </c>
      <c r="B40" s="974"/>
      <c r="C40" s="251" t="s">
        <v>187</v>
      </c>
      <c r="D40" s="558">
        <v>4201</v>
      </c>
      <c r="E40" s="564">
        <v>3605</v>
      </c>
      <c r="F40" s="252">
        <v>596</v>
      </c>
      <c r="G40" s="558">
        <v>1096</v>
      </c>
      <c r="H40" s="564">
        <v>1210</v>
      </c>
      <c r="I40" s="252">
        <v>405</v>
      </c>
      <c r="K40" s="277"/>
      <c r="L40" s="278"/>
      <c r="M40" s="278"/>
      <c r="N40" s="278"/>
    </row>
    <row r="41" spans="1:14" s="276" customFormat="1" ht="15" customHeight="1" x14ac:dyDescent="0.2">
      <c r="A41" s="275">
        <v>35</v>
      </c>
      <c r="B41" s="974"/>
      <c r="C41" s="251" t="s">
        <v>188</v>
      </c>
      <c r="D41" s="558">
        <v>233</v>
      </c>
      <c r="E41" s="564">
        <v>211</v>
      </c>
      <c r="F41" s="252">
        <v>22</v>
      </c>
      <c r="G41" s="558">
        <v>431</v>
      </c>
      <c r="H41" s="564">
        <v>458</v>
      </c>
      <c r="I41" s="252">
        <v>171</v>
      </c>
      <c r="K41" s="277"/>
      <c r="L41" s="278"/>
      <c r="M41" s="278"/>
      <c r="N41" s="278"/>
    </row>
    <row r="42" spans="1:14" s="276" customFormat="1" ht="15" customHeight="1" x14ac:dyDescent="0.2">
      <c r="A42" s="279">
        <v>36</v>
      </c>
      <c r="B42" s="975"/>
      <c r="C42" s="280" t="s">
        <v>189</v>
      </c>
      <c r="D42" s="561">
        <v>408</v>
      </c>
      <c r="E42" s="567">
        <v>367</v>
      </c>
      <c r="F42" s="265">
        <v>41</v>
      </c>
      <c r="G42" s="561">
        <v>514</v>
      </c>
      <c r="H42" s="567">
        <v>549</v>
      </c>
      <c r="I42" s="265">
        <v>201</v>
      </c>
      <c r="K42" s="277"/>
      <c r="L42" s="278"/>
      <c r="M42" s="278"/>
      <c r="N42" s="278"/>
    </row>
    <row r="43" spans="1:14" s="272" customFormat="1" ht="18" customHeight="1" x14ac:dyDescent="0.2">
      <c r="A43" s="269">
        <v>37</v>
      </c>
      <c r="B43" s="965" t="s">
        <v>470</v>
      </c>
      <c r="C43" s="270" t="s">
        <v>400</v>
      </c>
      <c r="D43" s="568">
        <v>14571</v>
      </c>
      <c r="E43" s="569">
        <v>12371</v>
      </c>
      <c r="F43" s="271">
        <v>2200</v>
      </c>
      <c r="G43" s="568">
        <v>2279</v>
      </c>
      <c r="H43" s="569">
        <v>2479</v>
      </c>
      <c r="I43" s="271">
        <v>1154</v>
      </c>
      <c r="K43" s="273"/>
      <c r="L43" s="274"/>
      <c r="M43" s="274"/>
      <c r="N43" s="274"/>
    </row>
    <row r="44" spans="1:14" s="276" customFormat="1" ht="30.75" customHeight="1" x14ac:dyDescent="0.2">
      <c r="A44" s="275">
        <v>38</v>
      </c>
      <c r="B44" s="974"/>
      <c r="C44" s="251" t="s">
        <v>118</v>
      </c>
      <c r="D44" s="558">
        <v>249</v>
      </c>
      <c r="E44" s="564">
        <v>235</v>
      </c>
      <c r="F44" s="252">
        <v>14</v>
      </c>
      <c r="G44" s="558">
        <v>1999</v>
      </c>
      <c r="H44" s="564">
        <v>2045</v>
      </c>
      <c r="I44" s="252">
        <v>1226</v>
      </c>
      <c r="K44" s="277"/>
      <c r="L44" s="278"/>
      <c r="M44" s="278"/>
      <c r="N44" s="278"/>
    </row>
    <row r="45" spans="1:14" s="276" customFormat="1" ht="15.75" customHeight="1" x14ac:dyDescent="0.2">
      <c r="A45" s="275">
        <v>39</v>
      </c>
      <c r="B45" s="974"/>
      <c r="C45" s="251" t="s">
        <v>114</v>
      </c>
      <c r="D45" s="558">
        <v>8973</v>
      </c>
      <c r="E45" s="564">
        <v>7673</v>
      </c>
      <c r="F45" s="252">
        <v>1300</v>
      </c>
      <c r="G45" s="558">
        <v>2845</v>
      </c>
      <c r="H45" s="564">
        <v>3084</v>
      </c>
      <c r="I45" s="252">
        <v>1435</v>
      </c>
      <c r="K45" s="277"/>
      <c r="L45" s="278"/>
      <c r="M45" s="278"/>
      <c r="N45" s="278"/>
    </row>
    <row r="46" spans="1:14" s="276" customFormat="1" ht="14.25" customHeight="1" x14ac:dyDescent="0.2">
      <c r="A46" s="275">
        <v>40</v>
      </c>
      <c r="B46" s="974"/>
      <c r="C46" s="251" t="s">
        <v>115</v>
      </c>
      <c r="D46" s="558">
        <v>8343</v>
      </c>
      <c r="E46" s="564">
        <v>7067</v>
      </c>
      <c r="F46" s="252">
        <v>1276</v>
      </c>
      <c r="G46" s="558">
        <v>2801</v>
      </c>
      <c r="H46" s="564">
        <v>3049</v>
      </c>
      <c r="I46" s="252">
        <v>1424</v>
      </c>
      <c r="K46" s="277"/>
      <c r="L46" s="278"/>
      <c r="M46" s="278"/>
      <c r="N46" s="278"/>
    </row>
    <row r="47" spans="1:14" s="276" customFormat="1" ht="14.25" customHeight="1" x14ac:dyDescent="0.2">
      <c r="A47" s="275">
        <v>41</v>
      </c>
      <c r="B47" s="974"/>
      <c r="C47" s="251" t="s">
        <v>116</v>
      </c>
      <c r="D47" s="558">
        <v>48</v>
      </c>
      <c r="E47" s="564">
        <v>47</v>
      </c>
      <c r="F47" s="252">
        <v>1</v>
      </c>
      <c r="G47" s="558">
        <v>3335</v>
      </c>
      <c r="H47" s="564">
        <v>3346</v>
      </c>
      <c r="I47" s="252">
        <v>2837</v>
      </c>
      <c r="K47" s="277"/>
      <c r="L47" s="278"/>
      <c r="M47" s="278"/>
      <c r="N47" s="278"/>
    </row>
    <row r="48" spans="1:14" s="276" customFormat="1" ht="30" customHeight="1" x14ac:dyDescent="0.2">
      <c r="A48" s="275">
        <v>42</v>
      </c>
      <c r="B48" s="974"/>
      <c r="C48" s="251" t="s">
        <v>205</v>
      </c>
      <c r="D48" s="558">
        <v>0</v>
      </c>
      <c r="E48" s="564">
        <v>0</v>
      </c>
      <c r="F48" s="252">
        <v>0</v>
      </c>
      <c r="G48" s="558">
        <v>0</v>
      </c>
      <c r="H48" s="564">
        <v>0</v>
      </c>
      <c r="I48" s="252">
        <v>0</v>
      </c>
      <c r="K48" s="277"/>
      <c r="L48" s="278"/>
      <c r="M48" s="278"/>
      <c r="N48" s="278"/>
    </row>
    <row r="49" spans="1:14" s="276" customFormat="1" ht="14.25" customHeight="1" x14ac:dyDescent="0.2">
      <c r="A49" s="275">
        <v>43</v>
      </c>
      <c r="B49" s="974"/>
      <c r="C49" s="251" t="s">
        <v>202</v>
      </c>
      <c r="D49" s="558">
        <v>224</v>
      </c>
      <c r="E49" s="564">
        <v>213</v>
      </c>
      <c r="F49" s="252">
        <v>11</v>
      </c>
      <c r="G49" s="558">
        <v>3314</v>
      </c>
      <c r="H49" s="564">
        <v>3379</v>
      </c>
      <c r="I49" s="252">
        <v>2044</v>
      </c>
      <c r="K49" s="277"/>
      <c r="L49" s="278"/>
      <c r="M49" s="278"/>
      <c r="N49" s="278"/>
    </row>
    <row r="50" spans="1:14" s="276" customFormat="1" ht="14.25" customHeight="1" x14ac:dyDescent="0.2">
      <c r="A50" s="275">
        <v>44</v>
      </c>
      <c r="B50" s="974"/>
      <c r="C50" s="251" t="s">
        <v>203</v>
      </c>
      <c r="D50" s="558">
        <v>100</v>
      </c>
      <c r="E50" s="564">
        <v>93</v>
      </c>
      <c r="F50" s="252">
        <v>7</v>
      </c>
      <c r="G50" s="558">
        <v>3686</v>
      </c>
      <c r="H50" s="564">
        <v>3853</v>
      </c>
      <c r="I50" s="252">
        <v>1463</v>
      </c>
      <c r="K50" s="277"/>
      <c r="L50" s="278"/>
      <c r="M50" s="278"/>
      <c r="N50" s="278"/>
    </row>
    <row r="51" spans="1:14" s="276" customFormat="1" ht="14.25" customHeight="1" x14ac:dyDescent="0.2">
      <c r="A51" s="275">
        <v>45</v>
      </c>
      <c r="B51" s="974"/>
      <c r="C51" s="251" t="s">
        <v>204</v>
      </c>
      <c r="D51" s="558">
        <v>258</v>
      </c>
      <c r="E51" s="564">
        <v>253</v>
      </c>
      <c r="F51" s="252">
        <v>5</v>
      </c>
      <c r="G51" s="558">
        <v>3466</v>
      </c>
      <c r="H51" s="564">
        <v>3484</v>
      </c>
      <c r="I51" s="252">
        <v>2559</v>
      </c>
      <c r="K51" s="277"/>
      <c r="L51" s="278"/>
      <c r="M51" s="278"/>
      <c r="N51" s="278"/>
    </row>
    <row r="52" spans="1:14" s="276" customFormat="1" ht="15" customHeight="1" x14ac:dyDescent="0.2">
      <c r="A52" s="275">
        <v>46</v>
      </c>
      <c r="B52" s="974"/>
      <c r="C52" s="251" t="s">
        <v>187</v>
      </c>
      <c r="D52" s="558">
        <v>5020</v>
      </c>
      <c r="E52" s="564">
        <v>4185</v>
      </c>
      <c r="F52" s="252">
        <v>835</v>
      </c>
      <c r="G52" s="558">
        <v>1379</v>
      </c>
      <c r="H52" s="564">
        <v>1503</v>
      </c>
      <c r="I52" s="252">
        <v>757</v>
      </c>
      <c r="K52" s="277"/>
      <c r="L52" s="278"/>
      <c r="M52" s="278"/>
      <c r="N52" s="278"/>
    </row>
    <row r="53" spans="1:14" s="276" customFormat="1" ht="14.25" customHeight="1" x14ac:dyDescent="0.2">
      <c r="A53" s="275">
        <v>47</v>
      </c>
      <c r="B53" s="974"/>
      <c r="C53" s="251" t="s">
        <v>188</v>
      </c>
      <c r="D53" s="558">
        <v>59</v>
      </c>
      <c r="E53" s="564">
        <v>49</v>
      </c>
      <c r="F53" s="252">
        <v>10</v>
      </c>
      <c r="G53" s="558">
        <v>778</v>
      </c>
      <c r="H53" s="564">
        <v>861</v>
      </c>
      <c r="I53" s="252">
        <v>371</v>
      </c>
      <c r="K53" s="277"/>
      <c r="L53" s="278"/>
      <c r="M53" s="278"/>
      <c r="N53" s="278"/>
    </row>
    <row r="54" spans="1:14" s="276" customFormat="1" ht="15" customHeight="1" x14ac:dyDescent="0.2">
      <c r="A54" s="279">
        <v>48</v>
      </c>
      <c r="B54" s="975"/>
      <c r="C54" s="280" t="s">
        <v>189</v>
      </c>
      <c r="D54" s="561">
        <v>270</v>
      </c>
      <c r="E54" s="567">
        <v>229</v>
      </c>
      <c r="F54" s="265">
        <v>41</v>
      </c>
      <c r="G54" s="561">
        <v>794</v>
      </c>
      <c r="H54" s="567">
        <v>844</v>
      </c>
      <c r="I54" s="265">
        <v>513</v>
      </c>
      <c r="K54" s="277"/>
      <c r="L54" s="278"/>
      <c r="M54" s="278"/>
      <c r="N54" s="278"/>
    </row>
    <row r="55" spans="1:14" ht="18" customHeight="1" x14ac:dyDescent="0.25">
      <c r="A55" s="267" t="s">
        <v>298</v>
      </c>
    </row>
  </sheetData>
  <mergeCells count="7">
    <mergeCell ref="B43:B54"/>
    <mergeCell ref="A5:A6"/>
    <mergeCell ref="B5:B6"/>
    <mergeCell ref="C5:C6"/>
    <mergeCell ref="B7:B18"/>
    <mergeCell ref="B19:B30"/>
    <mergeCell ref="B31:B42"/>
  </mergeCells>
  <printOptions horizontalCentered="1"/>
  <pageMargins left="0.11811023622047245" right="0.11811023622047245" top="0.39370078740157483" bottom="0.23622047244094491" header="0.15748031496062992" footer="0.15748031496062992"/>
  <pageSetup paperSize="9" scale="75" orientation="portrait" blackAndWhite="1" horizontalDpi="300" verticalDpi="300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"/>
  <sheetViews>
    <sheetView showGridLines="0" workbookViewId="0"/>
  </sheetViews>
  <sheetFormatPr baseColWidth="10" defaultColWidth="11.42578125" defaultRowHeight="12.75" x14ac:dyDescent="0.2"/>
  <cols>
    <col min="1" max="1" width="4.5703125" style="268" customWidth="1"/>
    <col min="2" max="2" width="17.28515625" style="237" customWidth="1"/>
    <col min="3" max="3" width="31.85546875" style="237" customWidth="1"/>
    <col min="4" max="9" width="12.7109375" style="237" customWidth="1"/>
    <col min="10" max="10" width="11.42578125" style="237"/>
    <col min="11" max="11" width="2.5703125" style="237" customWidth="1"/>
    <col min="12" max="13" width="3.42578125" style="237" customWidth="1"/>
    <col min="14" max="14" width="4.5703125" style="237" customWidth="1"/>
    <col min="15" max="16384" width="11.42578125" style="237"/>
  </cols>
  <sheetData>
    <row r="1" spans="1:14" s="226" customFormat="1" ht="10.15" customHeight="1" x14ac:dyDescent="0.2">
      <c r="A1" s="395"/>
      <c r="B1" s="225"/>
      <c r="C1" s="225"/>
      <c r="I1" s="227"/>
    </row>
    <row r="2" spans="1:14" s="230" customFormat="1" ht="49.5" customHeight="1" x14ac:dyDescent="0.3">
      <c r="A2" s="228" t="s">
        <v>259</v>
      </c>
      <c r="B2" s="229"/>
      <c r="C2" s="229"/>
      <c r="D2" s="229"/>
      <c r="E2" s="229"/>
      <c r="F2" s="229"/>
      <c r="G2" s="229"/>
      <c r="H2" s="229"/>
      <c r="I2" s="229"/>
    </row>
    <row r="3" spans="1:14" s="233" customFormat="1" ht="32.25" customHeight="1" x14ac:dyDescent="0.3">
      <c r="A3" s="231" t="s">
        <v>520</v>
      </c>
      <c r="B3" s="232"/>
      <c r="C3" s="232"/>
      <c r="D3" s="232"/>
      <c r="E3" s="232"/>
      <c r="F3" s="232"/>
      <c r="G3" s="232"/>
      <c r="H3" s="232"/>
      <c r="I3" s="232"/>
    </row>
    <row r="4" spans="1:14" ht="25.5" customHeight="1" x14ac:dyDescent="0.25">
      <c r="A4" s="234"/>
      <c r="B4" s="235"/>
      <c r="C4" s="235"/>
      <c r="D4" s="235"/>
      <c r="E4" s="235"/>
      <c r="F4" s="235"/>
      <c r="G4" s="235"/>
      <c r="H4" s="235"/>
      <c r="I4" s="236" t="s">
        <v>89</v>
      </c>
    </row>
    <row r="5" spans="1:14" s="242" customFormat="1" ht="22.15" customHeight="1" x14ac:dyDescent="0.2">
      <c r="A5" s="917" t="s">
        <v>2</v>
      </c>
      <c r="B5" s="968" t="s">
        <v>108</v>
      </c>
      <c r="C5" s="968" t="s">
        <v>109</v>
      </c>
      <c r="D5" s="238" t="s">
        <v>110</v>
      </c>
      <c r="E5" s="239"/>
      <c r="F5" s="240"/>
      <c r="G5" s="241" t="s">
        <v>111</v>
      </c>
      <c r="H5" s="239"/>
      <c r="I5" s="240"/>
    </row>
    <row r="6" spans="1:14" s="242" customFormat="1" ht="63" customHeight="1" x14ac:dyDescent="0.2">
      <c r="A6" s="919"/>
      <c r="B6" s="926"/>
      <c r="C6" s="969"/>
      <c r="D6" s="556" t="s">
        <v>23</v>
      </c>
      <c r="E6" s="562" t="s">
        <v>112</v>
      </c>
      <c r="F6" s="243" t="s">
        <v>117</v>
      </c>
      <c r="G6" s="556" t="s">
        <v>23</v>
      </c>
      <c r="H6" s="562" t="s">
        <v>112</v>
      </c>
      <c r="I6" s="243" t="s">
        <v>117</v>
      </c>
    </row>
    <row r="7" spans="1:14" s="247" customFormat="1" ht="20.45" customHeight="1" x14ac:dyDescent="0.2">
      <c r="A7" s="244">
        <v>1</v>
      </c>
      <c r="B7" s="965" t="s">
        <v>471</v>
      </c>
      <c r="C7" s="245" t="s">
        <v>400</v>
      </c>
      <c r="D7" s="557">
        <v>234813</v>
      </c>
      <c r="E7" s="563">
        <v>189450</v>
      </c>
      <c r="F7" s="246">
        <v>45363</v>
      </c>
      <c r="G7" s="557">
        <v>1723</v>
      </c>
      <c r="H7" s="563">
        <v>1954</v>
      </c>
      <c r="I7" s="246">
        <v>759</v>
      </c>
      <c r="K7" s="248"/>
      <c r="L7" s="249"/>
      <c r="M7" s="249"/>
      <c r="N7" s="249"/>
    </row>
    <row r="8" spans="1:14" s="253" customFormat="1" ht="21" customHeight="1" x14ac:dyDescent="0.2">
      <c r="A8" s="250">
        <v>2</v>
      </c>
      <c r="B8" s="966"/>
      <c r="C8" s="251" t="s">
        <v>125</v>
      </c>
      <c r="D8" s="558">
        <v>7716</v>
      </c>
      <c r="E8" s="564">
        <v>6180</v>
      </c>
      <c r="F8" s="252">
        <v>1536</v>
      </c>
      <c r="G8" s="558">
        <v>1516</v>
      </c>
      <c r="H8" s="564">
        <v>1696</v>
      </c>
      <c r="I8" s="252">
        <v>791</v>
      </c>
      <c r="K8" s="254"/>
      <c r="L8" s="255"/>
      <c r="M8" s="255"/>
      <c r="N8" s="255"/>
    </row>
    <row r="9" spans="1:14" s="253" customFormat="1" ht="21.6" customHeight="1" x14ac:dyDescent="0.2">
      <c r="A9" s="250">
        <v>3</v>
      </c>
      <c r="B9" s="966"/>
      <c r="C9" s="256" t="s">
        <v>114</v>
      </c>
      <c r="D9" s="558">
        <v>183585</v>
      </c>
      <c r="E9" s="564">
        <v>142991</v>
      </c>
      <c r="F9" s="252">
        <v>40594</v>
      </c>
      <c r="G9" s="558">
        <v>1902</v>
      </c>
      <c r="H9" s="564">
        <v>2224</v>
      </c>
      <c r="I9" s="252">
        <v>767</v>
      </c>
      <c r="K9" s="254"/>
      <c r="L9" s="255"/>
      <c r="M9" s="255"/>
      <c r="N9" s="255"/>
    </row>
    <row r="10" spans="1:14" s="253" customFormat="1" ht="13.9" customHeight="1" x14ac:dyDescent="0.2">
      <c r="A10" s="250">
        <v>4</v>
      </c>
      <c r="B10" s="966"/>
      <c r="C10" s="251" t="s">
        <v>115</v>
      </c>
      <c r="D10" s="558">
        <v>176164</v>
      </c>
      <c r="E10" s="564">
        <v>136112</v>
      </c>
      <c r="F10" s="252">
        <v>40052</v>
      </c>
      <c r="G10" s="558">
        <v>1872</v>
      </c>
      <c r="H10" s="564">
        <v>2202</v>
      </c>
      <c r="I10" s="252">
        <v>749</v>
      </c>
      <c r="K10" s="254"/>
      <c r="L10" s="255"/>
      <c r="M10" s="255"/>
      <c r="N10" s="255"/>
    </row>
    <row r="11" spans="1:14" s="253" customFormat="1" ht="13.9" customHeight="1" x14ac:dyDescent="0.2">
      <c r="A11" s="250">
        <v>5</v>
      </c>
      <c r="B11" s="966"/>
      <c r="C11" s="251" t="s">
        <v>116</v>
      </c>
      <c r="D11" s="558">
        <v>0</v>
      </c>
      <c r="E11" s="564">
        <v>0</v>
      </c>
      <c r="F11" s="252">
        <v>0</v>
      </c>
      <c r="G11" s="558">
        <v>0</v>
      </c>
      <c r="H11" s="564">
        <v>0</v>
      </c>
      <c r="I11" s="252">
        <v>0</v>
      </c>
      <c r="K11" s="254"/>
      <c r="L11" s="255"/>
      <c r="M11" s="255"/>
      <c r="N11" s="255"/>
    </row>
    <row r="12" spans="1:14" s="253" customFormat="1" ht="30" customHeight="1" x14ac:dyDescent="0.2">
      <c r="A12" s="250">
        <v>6</v>
      </c>
      <c r="B12" s="966"/>
      <c r="C12" s="251" t="s">
        <v>205</v>
      </c>
      <c r="D12" s="558">
        <v>0</v>
      </c>
      <c r="E12" s="564">
        <v>0</v>
      </c>
      <c r="F12" s="252">
        <v>0</v>
      </c>
      <c r="G12" s="558">
        <v>0</v>
      </c>
      <c r="H12" s="564">
        <v>0</v>
      </c>
      <c r="I12" s="252">
        <v>0</v>
      </c>
      <c r="K12" s="254"/>
      <c r="L12" s="255"/>
      <c r="M12" s="255"/>
      <c r="N12" s="255"/>
    </row>
    <row r="13" spans="1:14" s="253" customFormat="1" ht="13.9" customHeight="1" x14ac:dyDescent="0.2">
      <c r="A13" s="250">
        <v>7</v>
      </c>
      <c r="B13" s="966"/>
      <c r="C13" s="251" t="s">
        <v>202</v>
      </c>
      <c r="D13" s="558">
        <v>2218</v>
      </c>
      <c r="E13" s="564">
        <v>1962</v>
      </c>
      <c r="F13" s="252">
        <v>256</v>
      </c>
      <c r="G13" s="558">
        <v>2346</v>
      </c>
      <c r="H13" s="564">
        <v>2431</v>
      </c>
      <c r="I13" s="252">
        <v>1696</v>
      </c>
      <c r="K13" s="254"/>
      <c r="L13" s="255"/>
      <c r="M13" s="255"/>
      <c r="N13" s="255"/>
    </row>
    <row r="14" spans="1:14" s="253" customFormat="1" ht="13.9" customHeight="1" x14ac:dyDescent="0.2">
      <c r="A14" s="250">
        <v>8</v>
      </c>
      <c r="B14" s="966"/>
      <c r="C14" s="251" t="s">
        <v>203</v>
      </c>
      <c r="D14" s="558">
        <v>1690</v>
      </c>
      <c r="E14" s="564">
        <v>1601</v>
      </c>
      <c r="F14" s="252">
        <v>89</v>
      </c>
      <c r="G14" s="558">
        <v>2961</v>
      </c>
      <c r="H14" s="564">
        <v>2986</v>
      </c>
      <c r="I14" s="252">
        <v>2523</v>
      </c>
      <c r="K14" s="254"/>
      <c r="L14" s="255"/>
      <c r="M14" s="255"/>
      <c r="N14" s="255"/>
    </row>
    <row r="15" spans="1:14" s="253" customFormat="1" ht="13.9" customHeight="1" x14ac:dyDescent="0.2">
      <c r="A15" s="250">
        <v>9</v>
      </c>
      <c r="B15" s="966"/>
      <c r="C15" s="251" t="s">
        <v>204</v>
      </c>
      <c r="D15" s="558">
        <v>3513</v>
      </c>
      <c r="E15" s="564">
        <v>3316</v>
      </c>
      <c r="F15" s="252">
        <v>197</v>
      </c>
      <c r="G15" s="558">
        <v>2634</v>
      </c>
      <c r="H15" s="564">
        <v>2643</v>
      </c>
      <c r="I15" s="252">
        <v>2488</v>
      </c>
      <c r="K15" s="254"/>
      <c r="L15" s="255"/>
      <c r="M15" s="255"/>
      <c r="N15" s="255"/>
    </row>
    <row r="16" spans="1:14" s="253" customFormat="1" ht="22.15" customHeight="1" x14ac:dyDescent="0.2">
      <c r="A16" s="250">
        <v>10</v>
      </c>
      <c r="B16" s="966"/>
      <c r="C16" s="256" t="s">
        <v>187</v>
      </c>
      <c r="D16" s="558">
        <v>36996</v>
      </c>
      <c r="E16" s="564">
        <v>34633</v>
      </c>
      <c r="F16" s="252">
        <v>2363</v>
      </c>
      <c r="G16" s="558">
        <v>1090</v>
      </c>
      <c r="H16" s="564">
        <v>1110</v>
      </c>
      <c r="I16" s="252">
        <v>790</v>
      </c>
      <c r="K16" s="254"/>
      <c r="L16" s="255"/>
      <c r="M16" s="255"/>
      <c r="N16" s="255"/>
    </row>
    <row r="17" spans="1:14" s="253" customFormat="1" ht="22.15" customHeight="1" x14ac:dyDescent="0.2">
      <c r="A17" s="250">
        <v>11</v>
      </c>
      <c r="B17" s="966"/>
      <c r="C17" s="256" t="s">
        <v>188</v>
      </c>
      <c r="D17" s="558">
        <v>2837</v>
      </c>
      <c r="E17" s="564">
        <v>2393</v>
      </c>
      <c r="F17" s="252">
        <v>444</v>
      </c>
      <c r="G17" s="558">
        <v>545</v>
      </c>
      <c r="H17" s="564">
        <v>604</v>
      </c>
      <c r="I17" s="252">
        <v>226</v>
      </c>
      <c r="K17" s="254"/>
      <c r="L17" s="255"/>
      <c r="M17" s="255"/>
      <c r="N17" s="255"/>
    </row>
    <row r="18" spans="1:14" s="253" customFormat="1" ht="22.15" customHeight="1" x14ac:dyDescent="0.2">
      <c r="A18" s="263">
        <v>12</v>
      </c>
      <c r="B18" s="967"/>
      <c r="C18" s="283" t="s">
        <v>189</v>
      </c>
      <c r="D18" s="561">
        <v>3679</v>
      </c>
      <c r="E18" s="567">
        <v>3253</v>
      </c>
      <c r="F18" s="265">
        <v>426</v>
      </c>
      <c r="G18" s="561">
        <v>525</v>
      </c>
      <c r="H18" s="567">
        <v>558</v>
      </c>
      <c r="I18" s="265">
        <v>268</v>
      </c>
      <c r="K18" s="254"/>
      <c r="L18" s="255"/>
      <c r="M18" s="255"/>
      <c r="N18" s="255"/>
    </row>
    <row r="19" spans="1:14" s="247" customFormat="1" ht="20.45" customHeight="1" x14ac:dyDescent="0.2">
      <c r="A19" s="244">
        <v>13</v>
      </c>
      <c r="B19" s="965" t="s">
        <v>472</v>
      </c>
      <c r="C19" s="245" t="s">
        <v>400</v>
      </c>
      <c r="D19" s="557">
        <v>154577</v>
      </c>
      <c r="E19" s="563">
        <v>150621</v>
      </c>
      <c r="F19" s="246">
        <v>3956</v>
      </c>
      <c r="G19" s="557">
        <v>1164</v>
      </c>
      <c r="H19" s="563">
        <v>1175</v>
      </c>
      <c r="I19" s="246">
        <v>744</v>
      </c>
      <c r="K19" s="248"/>
      <c r="L19" s="249"/>
      <c r="M19" s="249"/>
      <c r="N19" s="249"/>
    </row>
    <row r="20" spans="1:14" s="253" customFormat="1" ht="21" customHeight="1" x14ac:dyDescent="0.2">
      <c r="A20" s="250">
        <v>14</v>
      </c>
      <c r="B20" s="966"/>
      <c r="C20" s="251" t="s">
        <v>125</v>
      </c>
      <c r="D20" s="558">
        <v>4621</v>
      </c>
      <c r="E20" s="564">
        <v>4524</v>
      </c>
      <c r="F20" s="252">
        <v>97</v>
      </c>
      <c r="G20" s="558">
        <v>1506</v>
      </c>
      <c r="H20" s="564">
        <v>1511</v>
      </c>
      <c r="I20" s="252">
        <v>1270</v>
      </c>
      <c r="K20" s="254"/>
      <c r="L20" s="255"/>
      <c r="M20" s="255"/>
      <c r="N20" s="255"/>
    </row>
    <row r="21" spans="1:14" s="253" customFormat="1" ht="21.6" customHeight="1" x14ac:dyDescent="0.2">
      <c r="A21" s="250">
        <v>15</v>
      </c>
      <c r="B21" s="966"/>
      <c r="C21" s="256" t="s">
        <v>114</v>
      </c>
      <c r="D21" s="558">
        <v>116930</v>
      </c>
      <c r="E21" s="564">
        <v>113711</v>
      </c>
      <c r="F21" s="252">
        <v>3219</v>
      </c>
      <c r="G21" s="558">
        <v>1255</v>
      </c>
      <c r="H21" s="564">
        <v>1269</v>
      </c>
      <c r="I21" s="252">
        <v>787</v>
      </c>
      <c r="K21" s="254"/>
      <c r="L21" s="255"/>
      <c r="M21" s="255"/>
      <c r="N21" s="255"/>
    </row>
    <row r="22" spans="1:14" s="253" customFormat="1" ht="13.9" customHeight="1" x14ac:dyDescent="0.2">
      <c r="A22" s="250">
        <v>16</v>
      </c>
      <c r="B22" s="966"/>
      <c r="C22" s="251" t="s">
        <v>115</v>
      </c>
      <c r="D22" s="558">
        <v>112302</v>
      </c>
      <c r="E22" s="564">
        <v>109146</v>
      </c>
      <c r="F22" s="252">
        <v>3156</v>
      </c>
      <c r="G22" s="558">
        <v>1222</v>
      </c>
      <c r="H22" s="564">
        <v>1235</v>
      </c>
      <c r="I22" s="252">
        <v>772</v>
      </c>
      <c r="K22" s="254"/>
      <c r="L22" s="255"/>
      <c r="M22" s="255"/>
      <c r="N22" s="255"/>
    </row>
    <row r="23" spans="1:14" s="253" customFormat="1" ht="13.9" customHeight="1" x14ac:dyDescent="0.2">
      <c r="A23" s="250">
        <v>17</v>
      </c>
      <c r="B23" s="966"/>
      <c r="C23" s="251" t="s">
        <v>116</v>
      </c>
      <c r="D23" s="558">
        <v>0</v>
      </c>
      <c r="E23" s="564">
        <v>0</v>
      </c>
      <c r="F23" s="252">
        <v>0</v>
      </c>
      <c r="G23" s="558">
        <v>0</v>
      </c>
      <c r="H23" s="564">
        <v>0</v>
      </c>
      <c r="I23" s="252">
        <v>0</v>
      </c>
      <c r="K23" s="254"/>
      <c r="L23" s="255"/>
      <c r="M23" s="255"/>
      <c r="N23" s="255"/>
    </row>
    <row r="24" spans="1:14" s="253" customFormat="1" ht="30" customHeight="1" x14ac:dyDescent="0.2">
      <c r="A24" s="250">
        <v>18</v>
      </c>
      <c r="B24" s="966"/>
      <c r="C24" s="251" t="s">
        <v>205</v>
      </c>
      <c r="D24" s="558">
        <v>0</v>
      </c>
      <c r="E24" s="564">
        <v>0</v>
      </c>
      <c r="F24" s="252">
        <v>0</v>
      </c>
      <c r="G24" s="558">
        <v>0</v>
      </c>
      <c r="H24" s="564">
        <v>0</v>
      </c>
      <c r="I24" s="252">
        <v>0</v>
      </c>
      <c r="K24" s="254"/>
      <c r="L24" s="255"/>
      <c r="M24" s="255"/>
      <c r="N24" s="255"/>
    </row>
    <row r="25" spans="1:14" s="253" customFormat="1" ht="13.9" customHeight="1" x14ac:dyDescent="0.2">
      <c r="A25" s="250">
        <v>19</v>
      </c>
      <c r="B25" s="966"/>
      <c r="C25" s="251" t="s">
        <v>202</v>
      </c>
      <c r="D25" s="558">
        <v>185</v>
      </c>
      <c r="E25" s="564">
        <v>174</v>
      </c>
      <c r="F25" s="252">
        <v>11</v>
      </c>
      <c r="G25" s="558">
        <v>1755</v>
      </c>
      <c r="H25" s="564">
        <v>1783</v>
      </c>
      <c r="I25" s="252">
        <v>1315</v>
      </c>
      <c r="K25" s="254"/>
      <c r="L25" s="255"/>
      <c r="M25" s="255"/>
      <c r="N25" s="255"/>
    </row>
    <row r="26" spans="1:14" s="253" customFormat="1" ht="13.9" customHeight="1" x14ac:dyDescent="0.2">
      <c r="A26" s="250">
        <v>20</v>
      </c>
      <c r="B26" s="966"/>
      <c r="C26" s="251" t="s">
        <v>203</v>
      </c>
      <c r="D26" s="558">
        <v>105</v>
      </c>
      <c r="E26" s="564">
        <v>100</v>
      </c>
      <c r="F26" s="252">
        <v>5</v>
      </c>
      <c r="G26" s="558">
        <v>1932</v>
      </c>
      <c r="H26" s="564">
        <v>1968</v>
      </c>
      <c r="I26" s="252">
        <v>1204</v>
      </c>
      <c r="K26" s="254"/>
      <c r="L26" s="255"/>
      <c r="M26" s="255"/>
      <c r="N26" s="255"/>
    </row>
    <row r="27" spans="1:14" s="253" customFormat="1" ht="13.9" customHeight="1" x14ac:dyDescent="0.2">
      <c r="A27" s="250">
        <v>21</v>
      </c>
      <c r="B27" s="966"/>
      <c r="C27" s="251" t="s">
        <v>204</v>
      </c>
      <c r="D27" s="558">
        <v>4338</v>
      </c>
      <c r="E27" s="564">
        <v>4291</v>
      </c>
      <c r="F27" s="252">
        <v>47</v>
      </c>
      <c r="G27" s="558">
        <v>2088</v>
      </c>
      <c r="H27" s="564">
        <v>2093</v>
      </c>
      <c r="I27" s="252">
        <v>1670</v>
      </c>
      <c r="K27" s="254"/>
      <c r="L27" s="255"/>
      <c r="M27" s="255"/>
      <c r="N27" s="255"/>
    </row>
    <row r="28" spans="1:14" s="253" customFormat="1" ht="22.15" customHeight="1" x14ac:dyDescent="0.2">
      <c r="A28" s="250">
        <v>22</v>
      </c>
      <c r="B28" s="966"/>
      <c r="C28" s="256" t="s">
        <v>187</v>
      </c>
      <c r="D28" s="558">
        <v>24678</v>
      </c>
      <c r="E28" s="564">
        <v>24186</v>
      </c>
      <c r="F28" s="252">
        <v>492</v>
      </c>
      <c r="G28" s="558">
        <v>906</v>
      </c>
      <c r="H28" s="564">
        <v>914</v>
      </c>
      <c r="I28" s="252">
        <v>483</v>
      </c>
      <c r="K28" s="254"/>
      <c r="L28" s="255"/>
      <c r="M28" s="255"/>
      <c r="N28" s="255"/>
    </row>
    <row r="29" spans="1:14" s="253" customFormat="1" ht="22.15" customHeight="1" x14ac:dyDescent="0.2">
      <c r="A29" s="250">
        <v>23</v>
      </c>
      <c r="B29" s="966"/>
      <c r="C29" s="256" t="s">
        <v>188</v>
      </c>
      <c r="D29" s="558">
        <v>4953</v>
      </c>
      <c r="E29" s="564">
        <v>4856</v>
      </c>
      <c r="F29" s="252">
        <v>97</v>
      </c>
      <c r="G29" s="558">
        <v>379</v>
      </c>
      <c r="H29" s="564">
        <v>381</v>
      </c>
      <c r="I29" s="252">
        <v>269</v>
      </c>
      <c r="K29" s="254"/>
      <c r="L29" s="255"/>
      <c r="M29" s="255"/>
      <c r="N29" s="255"/>
    </row>
    <row r="30" spans="1:14" s="253" customFormat="1" ht="22.15" customHeight="1" x14ac:dyDescent="0.2">
      <c r="A30" s="263">
        <v>24</v>
      </c>
      <c r="B30" s="967"/>
      <c r="C30" s="283" t="s">
        <v>189</v>
      </c>
      <c r="D30" s="561">
        <v>3395</v>
      </c>
      <c r="E30" s="567">
        <v>3344</v>
      </c>
      <c r="F30" s="265">
        <v>51</v>
      </c>
      <c r="G30" s="561">
        <v>561</v>
      </c>
      <c r="H30" s="567">
        <v>563</v>
      </c>
      <c r="I30" s="265">
        <v>447</v>
      </c>
      <c r="K30" s="254"/>
      <c r="L30" s="255"/>
      <c r="M30" s="255"/>
      <c r="N30" s="255"/>
    </row>
    <row r="31" spans="1:14" ht="18" customHeight="1" x14ac:dyDescent="0.25">
      <c r="A31" s="267" t="s">
        <v>298</v>
      </c>
    </row>
  </sheetData>
  <mergeCells count="5">
    <mergeCell ref="A5:A6"/>
    <mergeCell ref="B5:B6"/>
    <mergeCell ref="C5:C6"/>
    <mergeCell ref="B7:B18"/>
    <mergeCell ref="B19:B30"/>
  </mergeCells>
  <printOptions horizontalCentered="1"/>
  <pageMargins left="0.23622047244094491" right="0.23622047244094491" top="0.39370078740157483" bottom="0.39370078740157483" header="0.31496062992125984" footer="0.27559055118110237"/>
  <pageSetup paperSize="9" scale="75" orientation="portrait" blackAndWhite="1" horizontalDpi="300" verticalDpi="300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showGridLines="0" zoomScaleNormal="100" workbookViewId="0"/>
  </sheetViews>
  <sheetFormatPr baseColWidth="10" defaultColWidth="11.42578125" defaultRowHeight="11.25" x14ac:dyDescent="0.2"/>
  <cols>
    <col min="1" max="1" width="4.140625" style="320" customWidth="1"/>
    <col min="2" max="2" width="41.5703125" style="226" customWidth="1"/>
    <col min="3" max="9" width="12.28515625" style="226" customWidth="1"/>
    <col min="10" max="10" width="13.7109375" style="226" customWidth="1"/>
    <col min="11" max="12" width="12.28515625" style="226" customWidth="1"/>
    <col min="13" max="13" width="11.42578125" style="226"/>
    <col min="14" max="17" width="3.42578125" style="226" customWidth="1"/>
    <col min="18" max="16384" width="11.42578125" style="226"/>
  </cols>
  <sheetData>
    <row r="1" spans="1:12" ht="15.2" customHeight="1" x14ac:dyDescent="0.2">
      <c r="A1" s="396"/>
      <c r="B1" s="225"/>
      <c r="L1" s="227"/>
    </row>
    <row r="2" spans="1:12" s="284" customFormat="1" ht="30" customHeight="1" x14ac:dyDescent="0.3">
      <c r="A2" s="231" t="s">
        <v>473</v>
      </c>
      <c r="B2" s="229"/>
      <c r="C2" s="229"/>
      <c r="D2" s="229"/>
      <c r="E2" s="229"/>
      <c r="F2" s="229"/>
      <c r="G2" s="229"/>
      <c r="H2" s="229"/>
      <c r="I2" s="229"/>
      <c r="J2" s="229"/>
      <c r="K2" s="229"/>
      <c r="L2" s="229"/>
    </row>
    <row r="3" spans="1:12" s="233" customFormat="1" ht="26.1" customHeight="1" x14ac:dyDescent="0.3">
      <c r="A3" s="231" t="s">
        <v>520</v>
      </c>
      <c r="B3" s="232"/>
      <c r="C3" s="232"/>
      <c r="D3" s="232"/>
      <c r="E3" s="232"/>
      <c r="F3" s="232"/>
      <c r="G3" s="232"/>
      <c r="H3" s="232"/>
      <c r="I3" s="232"/>
      <c r="J3" s="232"/>
      <c r="K3" s="232"/>
      <c r="L3" s="232"/>
    </row>
    <row r="4" spans="1:12" s="237" customFormat="1" ht="23.85" customHeight="1" x14ac:dyDescent="0.25">
      <c r="A4" s="234"/>
      <c r="B4" s="235"/>
      <c r="C4" s="235"/>
      <c r="D4" s="235"/>
      <c r="E4" s="235"/>
      <c r="F4" s="235"/>
      <c r="G4" s="285"/>
      <c r="H4" s="285"/>
      <c r="I4" s="285"/>
      <c r="J4" s="235"/>
      <c r="K4" s="235"/>
      <c r="L4" s="236" t="s">
        <v>88</v>
      </c>
    </row>
    <row r="5" spans="1:12" s="286" customFormat="1" ht="20.45" customHeight="1" x14ac:dyDescent="0.2">
      <c r="A5" s="978" t="s">
        <v>2</v>
      </c>
      <c r="B5" s="925" t="s">
        <v>11</v>
      </c>
      <c r="C5" s="968" t="s">
        <v>260</v>
      </c>
      <c r="D5" s="968" t="s">
        <v>50</v>
      </c>
      <c r="E5" s="239" t="s">
        <v>21</v>
      </c>
      <c r="F5" s="240"/>
      <c r="G5" s="968" t="s">
        <v>456</v>
      </c>
      <c r="H5" s="239" t="s">
        <v>21</v>
      </c>
      <c r="I5" s="240"/>
      <c r="J5" s="968" t="s">
        <v>514</v>
      </c>
      <c r="K5" s="976" t="s">
        <v>21</v>
      </c>
      <c r="L5" s="977"/>
    </row>
    <row r="6" spans="1:12" s="286" customFormat="1" ht="34.5" customHeight="1" x14ac:dyDescent="0.2">
      <c r="A6" s="979"/>
      <c r="B6" s="926"/>
      <c r="C6" s="926"/>
      <c r="D6" s="969"/>
      <c r="E6" s="556" t="s">
        <v>5</v>
      </c>
      <c r="F6" s="287" t="s">
        <v>6</v>
      </c>
      <c r="G6" s="926"/>
      <c r="H6" s="576" t="s">
        <v>462</v>
      </c>
      <c r="I6" s="776" t="s">
        <v>193</v>
      </c>
      <c r="J6" s="969"/>
      <c r="K6" s="804" t="s">
        <v>453</v>
      </c>
      <c r="L6" s="775" t="s">
        <v>454</v>
      </c>
    </row>
    <row r="7" spans="1:12" s="293" customFormat="1" ht="22.35" customHeight="1" x14ac:dyDescent="0.25">
      <c r="A7" s="288">
        <v>1</v>
      </c>
      <c r="B7" s="289" t="s">
        <v>110</v>
      </c>
      <c r="C7" s="290">
        <v>2571517</v>
      </c>
      <c r="D7" s="291">
        <v>2147717</v>
      </c>
      <c r="E7" s="570">
        <v>1108011</v>
      </c>
      <c r="F7" s="292">
        <v>1039706</v>
      </c>
      <c r="G7" s="291">
        <v>34410</v>
      </c>
      <c r="H7" s="570">
        <v>19839</v>
      </c>
      <c r="I7" s="292">
        <v>14571</v>
      </c>
      <c r="J7" s="291">
        <v>389390</v>
      </c>
      <c r="K7" s="805">
        <v>234813</v>
      </c>
      <c r="L7" s="292">
        <v>154577</v>
      </c>
    </row>
    <row r="8" spans="1:12" s="242" customFormat="1" ht="21.2" customHeight="1" x14ac:dyDescent="0.25">
      <c r="A8" s="294">
        <v>2</v>
      </c>
      <c r="B8" s="295" t="s">
        <v>127</v>
      </c>
      <c r="C8" s="296">
        <v>190719</v>
      </c>
      <c r="D8" s="297">
        <v>151008</v>
      </c>
      <c r="E8" s="571">
        <v>119145</v>
      </c>
      <c r="F8" s="298">
        <v>31863</v>
      </c>
      <c r="G8" s="297">
        <v>1527</v>
      </c>
      <c r="H8" s="571">
        <v>983</v>
      </c>
      <c r="I8" s="298">
        <v>544</v>
      </c>
      <c r="J8" s="297">
        <v>38184</v>
      </c>
      <c r="K8" s="806">
        <v>12728</v>
      </c>
      <c r="L8" s="298">
        <v>25456</v>
      </c>
    </row>
    <row r="9" spans="1:12" s="242" customFormat="1" ht="21.2" customHeight="1" x14ac:dyDescent="0.25">
      <c r="A9" s="294">
        <v>3</v>
      </c>
      <c r="B9" s="295" t="s">
        <v>474</v>
      </c>
      <c r="C9" s="296">
        <v>20849</v>
      </c>
      <c r="D9" s="297">
        <v>11242</v>
      </c>
      <c r="E9" s="571">
        <v>8905</v>
      </c>
      <c r="F9" s="298">
        <v>2337</v>
      </c>
      <c r="G9" s="297">
        <v>55</v>
      </c>
      <c r="H9" s="571">
        <v>52</v>
      </c>
      <c r="I9" s="298">
        <v>3</v>
      </c>
      <c r="J9" s="297">
        <v>9552</v>
      </c>
      <c r="K9" s="806">
        <v>2806</v>
      </c>
      <c r="L9" s="298">
        <v>6746</v>
      </c>
    </row>
    <row r="10" spans="1:12" s="242" customFormat="1" ht="21.2" customHeight="1" x14ac:dyDescent="0.25">
      <c r="A10" s="294">
        <v>4</v>
      </c>
      <c r="B10" s="295" t="s">
        <v>475</v>
      </c>
      <c r="C10" s="296">
        <v>12036</v>
      </c>
      <c r="D10" s="297">
        <v>7987</v>
      </c>
      <c r="E10" s="571">
        <v>5919</v>
      </c>
      <c r="F10" s="298">
        <v>2068</v>
      </c>
      <c r="G10" s="297">
        <v>74</v>
      </c>
      <c r="H10" s="571">
        <v>70</v>
      </c>
      <c r="I10" s="298">
        <v>4</v>
      </c>
      <c r="J10" s="297">
        <v>3975</v>
      </c>
      <c r="K10" s="806">
        <v>1657</v>
      </c>
      <c r="L10" s="298">
        <v>2318</v>
      </c>
    </row>
    <row r="11" spans="1:12" s="242" customFormat="1" ht="21.2" customHeight="1" x14ac:dyDescent="0.25">
      <c r="A11" s="294">
        <v>5</v>
      </c>
      <c r="B11" s="295" t="s">
        <v>261</v>
      </c>
      <c r="C11" s="296">
        <v>206</v>
      </c>
      <c r="D11" s="297">
        <v>198</v>
      </c>
      <c r="E11" s="571">
        <v>175</v>
      </c>
      <c r="F11" s="298">
        <v>23</v>
      </c>
      <c r="G11" s="297">
        <v>5</v>
      </c>
      <c r="H11" s="571">
        <v>1</v>
      </c>
      <c r="I11" s="298">
        <v>4</v>
      </c>
      <c r="J11" s="297">
        <v>3</v>
      </c>
      <c r="K11" s="806">
        <v>2</v>
      </c>
      <c r="L11" s="298">
        <v>1</v>
      </c>
    </row>
    <row r="12" spans="1:12" s="253" customFormat="1" ht="24.95" customHeight="1" thickBot="1" x14ac:dyDescent="0.25">
      <c r="A12" s="299">
        <v>6</v>
      </c>
      <c r="B12" s="782" t="s">
        <v>128</v>
      </c>
      <c r="C12" s="301">
        <v>49977</v>
      </c>
      <c r="D12" s="302">
        <v>40463</v>
      </c>
      <c r="E12" s="572">
        <v>21130</v>
      </c>
      <c r="F12" s="303">
        <v>19333</v>
      </c>
      <c r="G12" s="302">
        <v>440</v>
      </c>
      <c r="H12" s="572">
        <v>284</v>
      </c>
      <c r="I12" s="303">
        <v>156</v>
      </c>
      <c r="J12" s="302">
        <v>9074</v>
      </c>
      <c r="K12" s="807">
        <v>6448</v>
      </c>
      <c r="L12" s="303">
        <v>2626</v>
      </c>
    </row>
    <row r="13" spans="1:12" s="247" customFormat="1" ht="34.35" customHeight="1" thickTop="1" x14ac:dyDescent="0.2">
      <c r="A13" s="304">
        <v>7</v>
      </c>
      <c r="B13" s="305" t="s">
        <v>129</v>
      </c>
      <c r="C13" s="306">
        <v>117240</v>
      </c>
      <c r="D13" s="307">
        <v>103645</v>
      </c>
      <c r="E13" s="573">
        <v>68827</v>
      </c>
      <c r="F13" s="308">
        <v>34818</v>
      </c>
      <c r="G13" s="307">
        <v>1258</v>
      </c>
      <c r="H13" s="573">
        <v>1009</v>
      </c>
      <c r="I13" s="308">
        <v>249</v>
      </c>
      <c r="J13" s="307">
        <v>12337</v>
      </c>
      <c r="K13" s="808">
        <v>7716</v>
      </c>
      <c r="L13" s="308">
        <v>4621</v>
      </c>
    </row>
    <row r="14" spans="1:12" s="242" customFormat="1" ht="21.2" customHeight="1" x14ac:dyDescent="0.25">
      <c r="A14" s="294">
        <v>8</v>
      </c>
      <c r="B14" s="295" t="s">
        <v>127</v>
      </c>
      <c r="C14" s="296">
        <v>30721</v>
      </c>
      <c r="D14" s="297">
        <v>28051</v>
      </c>
      <c r="E14" s="571">
        <v>20622</v>
      </c>
      <c r="F14" s="298">
        <v>7429</v>
      </c>
      <c r="G14" s="297">
        <v>146</v>
      </c>
      <c r="H14" s="571">
        <v>131</v>
      </c>
      <c r="I14" s="298">
        <v>15</v>
      </c>
      <c r="J14" s="297">
        <v>2524</v>
      </c>
      <c r="K14" s="806">
        <v>1284</v>
      </c>
      <c r="L14" s="298">
        <v>1240</v>
      </c>
    </row>
    <row r="15" spans="1:12" s="242" customFormat="1" ht="21.2" customHeight="1" x14ac:dyDescent="0.25">
      <c r="A15" s="294">
        <v>9</v>
      </c>
      <c r="B15" s="295" t="s">
        <v>474</v>
      </c>
      <c r="C15" s="296">
        <v>1286</v>
      </c>
      <c r="D15" s="297">
        <v>399</v>
      </c>
      <c r="E15" s="571">
        <v>310</v>
      </c>
      <c r="F15" s="298">
        <v>89</v>
      </c>
      <c r="G15" s="297">
        <v>2</v>
      </c>
      <c r="H15" s="571">
        <v>2</v>
      </c>
      <c r="I15" s="298">
        <v>0</v>
      </c>
      <c r="J15" s="297">
        <v>885</v>
      </c>
      <c r="K15" s="806">
        <v>253</v>
      </c>
      <c r="L15" s="298">
        <v>632</v>
      </c>
    </row>
    <row r="16" spans="1:12" s="242" customFormat="1" ht="21.2" customHeight="1" x14ac:dyDescent="0.25">
      <c r="A16" s="294">
        <v>10</v>
      </c>
      <c r="B16" s="295" t="s">
        <v>475</v>
      </c>
      <c r="C16" s="296">
        <v>433</v>
      </c>
      <c r="D16" s="297">
        <v>219</v>
      </c>
      <c r="E16" s="571">
        <v>154</v>
      </c>
      <c r="F16" s="298">
        <v>65</v>
      </c>
      <c r="G16" s="297">
        <v>2</v>
      </c>
      <c r="H16" s="571">
        <v>2</v>
      </c>
      <c r="I16" s="298">
        <v>0</v>
      </c>
      <c r="J16" s="297">
        <v>212</v>
      </c>
      <c r="K16" s="806">
        <v>82</v>
      </c>
      <c r="L16" s="298">
        <v>130</v>
      </c>
    </row>
    <row r="17" spans="1:12" s="242" customFormat="1" ht="21.2" customHeight="1" x14ac:dyDescent="0.25">
      <c r="A17" s="294">
        <v>11</v>
      </c>
      <c r="B17" s="295" t="s">
        <v>261</v>
      </c>
      <c r="C17" s="296">
        <v>1</v>
      </c>
      <c r="D17" s="297">
        <v>1</v>
      </c>
      <c r="E17" s="571">
        <v>1</v>
      </c>
      <c r="F17" s="298">
        <v>0</v>
      </c>
      <c r="G17" s="297">
        <v>0</v>
      </c>
      <c r="H17" s="571">
        <v>0</v>
      </c>
      <c r="I17" s="298">
        <v>0</v>
      </c>
      <c r="J17" s="297">
        <v>0</v>
      </c>
      <c r="K17" s="806">
        <v>0</v>
      </c>
      <c r="L17" s="298">
        <v>0</v>
      </c>
    </row>
    <row r="18" spans="1:12" s="253" customFormat="1" ht="24.95" customHeight="1" x14ac:dyDescent="0.2">
      <c r="A18" s="309">
        <v>12</v>
      </c>
      <c r="B18" s="783" t="s">
        <v>128</v>
      </c>
      <c r="C18" s="310">
        <v>19208</v>
      </c>
      <c r="D18" s="311">
        <v>17105</v>
      </c>
      <c r="E18" s="574">
        <v>10853</v>
      </c>
      <c r="F18" s="312">
        <v>6252</v>
      </c>
      <c r="G18" s="311">
        <v>123</v>
      </c>
      <c r="H18" s="574">
        <v>110</v>
      </c>
      <c r="I18" s="312">
        <v>13</v>
      </c>
      <c r="J18" s="311">
        <v>1980</v>
      </c>
      <c r="K18" s="809">
        <v>1353</v>
      </c>
      <c r="L18" s="312">
        <v>627</v>
      </c>
    </row>
    <row r="19" spans="1:12" s="293" customFormat="1" ht="21.2" customHeight="1" x14ac:dyDescent="0.25">
      <c r="A19" s="288">
        <v>13</v>
      </c>
      <c r="B19" s="289" t="s">
        <v>130</v>
      </c>
      <c r="C19" s="290">
        <v>1968624</v>
      </c>
      <c r="D19" s="291">
        <v>1645148</v>
      </c>
      <c r="E19" s="570">
        <v>790575</v>
      </c>
      <c r="F19" s="292">
        <v>854573</v>
      </c>
      <c r="G19" s="291">
        <v>22961</v>
      </c>
      <c r="H19" s="570">
        <v>13988</v>
      </c>
      <c r="I19" s="292">
        <v>8973</v>
      </c>
      <c r="J19" s="291">
        <v>300515</v>
      </c>
      <c r="K19" s="805">
        <v>183585</v>
      </c>
      <c r="L19" s="292">
        <v>116930</v>
      </c>
    </row>
    <row r="20" spans="1:12" s="242" customFormat="1" ht="21.2" customHeight="1" x14ac:dyDescent="0.25">
      <c r="A20" s="294">
        <v>14</v>
      </c>
      <c r="B20" s="295" t="s">
        <v>127</v>
      </c>
      <c r="C20" s="296">
        <v>108619</v>
      </c>
      <c r="D20" s="297">
        <v>84846</v>
      </c>
      <c r="E20" s="571">
        <v>65360</v>
      </c>
      <c r="F20" s="298">
        <v>19486</v>
      </c>
      <c r="G20" s="297">
        <v>508</v>
      </c>
      <c r="H20" s="571">
        <v>453</v>
      </c>
      <c r="I20" s="298">
        <v>55</v>
      </c>
      <c r="J20" s="297">
        <v>23265</v>
      </c>
      <c r="K20" s="806">
        <v>8269</v>
      </c>
      <c r="L20" s="298">
        <v>14996</v>
      </c>
    </row>
    <row r="21" spans="1:12" s="242" customFormat="1" ht="21.2" customHeight="1" x14ac:dyDescent="0.25">
      <c r="A21" s="294">
        <v>15</v>
      </c>
      <c r="B21" s="295" t="s">
        <v>474</v>
      </c>
      <c r="C21" s="296">
        <v>19563</v>
      </c>
      <c r="D21" s="297">
        <v>10843</v>
      </c>
      <c r="E21" s="571">
        <v>8595</v>
      </c>
      <c r="F21" s="298">
        <v>2248</v>
      </c>
      <c r="G21" s="297">
        <v>53</v>
      </c>
      <c r="H21" s="571">
        <v>50</v>
      </c>
      <c r="I21" s="298">
        <v>3</v>
      </c>
      <c r="J21" s="297">
        <v>8667</v>
      </c>
      <c r="K21" s="806">
        <v>2553</v>
      </c>
      <c r="L21" s="298">
        <v>6114</v>
      </c>
    </row>
    <row r="22" spans="1:12" s="242" customFormat="1" ht="21.2" customHeight="1" x14ac:dyDescent="0.25">
      <c r="A22" s="294">
        <v>16</v>
      </c>
      <c r="B22" s="295" t="s">
        <v>475</v>
      </c>
      <c r="C22" s="296">
        <v>11603</v>
      </c>
      <c r="D22" s="297">
        <v>7768</v>
      </c>
      <c r="E22" s="571">
        <v>5765</v>
      </c>
      <c r="F22" s="298">
        <v>2003</v>
      </c>
      <c r="G22" s="297">
        <v>72</v>
      </c>
      <c r="H22" s="571">
        <v>68</v>
      </c>
      <c r="I22" s="298">
        <v>4</v>
      </c>
      <c r="J22" s="297">
        <v>3763</v>
      </c>
      <c r="K22" s="806">
        <v>1575</v>
      </c>
      <c r="L22" s="298">
        <v>2188</v>
      </c>
    </row>
    <row r="23" spans="1:12" s="242" customFormat="1" ht="21.2" customHeight="1" x14ac:dyDescent="0.25">
      <c r="A23" s="294">
        <v>17</v>
      </c>
      <c r="B23" s="295" t="s">
        <v>261</v>
      </c>
      <c r="C23" s="296">
        <v>46</v>
      </c>
      <c r="D23" s="297">
        <v>44</v>
      </c>
      <c r="E23" s="571">
        <v>35</v>
      </c>
      <c r="F23" s="298">
        <v>9</v>
      </c>
      <c r="G23" s="297">
        <v>2</v>
      </c>
      <c r="H23" s="571">
        <v>0</v>
      </c>
      <c r="I23" s="298">
        <v>2</v>
      </c>
      <c r="J23" s="297">
        <v>0</v>
      </c>
      <c r="K23" s="806">
        <v>0</v>
      </c>
      <c r="L23" s="298">
        <v>0</v>
      </c>
    </row>
    <row r="24" spans="1:12" s="253" customFormat="1" ht="24.95" customHeight="1" x14ac:dyDescent="0.2">
      <c r="A24" s="309">
        <v>18</v>
      </c>
      <c r="B24" s="783" t="s">
        <v>128</v>
      </c>
      <c r="C24" s="310">
        <v>30769</v>
      </c>
      <c r="D24" s="311">
        <v>23358</v>
      </c>
      <c r="E24" s="574">
        <v>10277</v>
      </c>
      <c r="F24" s="312">
        <v>13081</v>
      </c>
      <c r="G24" s="311">
        <v>317</v>
      </c>
      <c r="H24" s="574">
        <v>174</v>
      </c>
      <c r="I24" s="312">
        <v>143</v>
      </c>
      <c r="J24" s="311">
        <v>7094</v>
      </c>
      <c r="K24" s="809">
        <v>5095</v>
      </c>
      <c r="L24" s="312">
        <v>1999</v>
      </c>
    </row>
    <row r="25" spans="1:12" s="293" customFormat="1" ht="21.2" customHeight="1" x14ac:dyDescent="0.25">
      <c r="A25" s="288">
        <v>19</v>
      </c>
      <c r="B25" s="289" t="s">
        <v>131</v>
      </c>
      <c r="C25" s="290">
        <v>391225</v>
      </c>
      <c r="D25" s="291">
        <v>320330</v>
      </c>
      <c r="E25" s="570">
        <v>204727</v>
      </c>
      <c r="F25" s="292">
        <v>115603</v>
      </c>
      <c r="G25" s="291">
        <v>9221</v>
      </c>
      <c r="H25" s="570">
        <v>4201</v>
      </c>
      <c r="I25" s="292">
        <v>5020</v>
      </c>
      <c r="J25" s="291">
        <v>61674</v>
      </c>
      <c r="K25" s="805">
        <v>36996</v>
      </c>
      <c r="L25" s="292">
        <v>24678</v>
      </c>
    </row>
    <row r="26" spans="1:12" s="242" customFormat="1" ht="21.2" customHeight="1" x14ac:dyDescent="0.25">
      <c r="A26" s="294">
        <v>20</v>
      </c>
      <c r="B26" s="295" t="s">
        <v>127</v>
      </c>
      <c r="C26" s="296">
        <v>36822</v>
      </c>
      <c r="D26" s="297">
        <v>26219</v>
      </c>
      <c r="E26" s="571">
        <v>23555</v>
      </c>
      <c r="F26" s="298">
        <v>2664</v>
      </c>
      <c r="G26" s="297">
        <v>650</v>
      </c>
      <c r="H26" s="571">
        <v>306</v>
      </c>
      <c r="I26" s="298">
        <v>344</v>
      </c>
      <c r="J26" s="297">
        <v>9953</v>
      </c>
      <c r="K26" s="806">
        <v>2341</v>
      </c>
      <c r="L26" s="298">
        <v>7612</v>
      </c>
    </row>
    <row r="27" spans="1:12" s="242" customFormat="1" ht="21.2" customHeight="1" x14ac:dyDescent="0.25">
      <c r="A27" s="294">
        <v>21</v>
      </c>
      <c r="B27" s="295" t="s">
        <v>474</v>
      </c>
      <c r="C27" s="296">
        <v>0</v>
      </c>
      <c r="D27" s="297">
        <v>0</v>
      </c>
      <c r="E27" s="571">
        <v>0</v>
      </c>
      <c r="F27" s="298">
        <v>0</v>
      </c>
      <c r="G27" s="297">
        <v>0</v>
      </c>
      <c r="H27" s="571">
        <v>0</v>
      </c>
      <c r="I27" s="298">
        <v>0</v>
      </c>
      <c r="J27" s="297">
        <v>0</v>
      </c>
      <c r="K27" s="806">
        <v>0</v>
      </c>
      <c r="L27" s="298">
        <v>0</v>
      </c>
    </row>
    <row r="28" spans="1:12" s="242" customFormat="1" ht="21.2" customHeight="1" x14ac:dyDescent="0.25">
      <c r="A28" s="294">
        <v>22</v>
      </c>
      <c r="B28" s="295" t="s">
        <v>475</v>
      </c>
      <c r="C28" s="296">
        <v>0</v>
      </c>
      <c r="D28" s="297">
        <v>0</v>
      </c>
      <c r="E28" s="571">
        <v>0</v>
      </c>
      <c r="F28" s="298">
        <v>0</v>
      </c>
      <c r="G28" s="297">
        <v>0</v>
      </c>
      <c r="H28" s="571">
        <v>0</v>
      </c>
      <c r="I28" s="298">
        <v>0</v>
      </c>
      <c r="J28" s="297">
        <v>0</v>
      </c>
      <c r="K28" s="806">
        <v>0</v>
      </c>
      <c r="L28" s="298">
        <v>0</v>
      </c>
    </row>
    <row r="29" spans="1:12" s="253" customFormat="1" ht="24.95" customHeight="1" x14ac:dyDescent="0.2">
      <c r="A29" s="309">
        <v>23</v>
      </c>
      <c r="B29" s="783" t="s">
        <v>261</v>
      </c>
      <c r="C29" s="310">
        <v>2</v>
      </c>
      <c r="D29" s="311">
        <v>2</v>
      </c>
      <c r="E29" s="574">
        <v>1</v>
      </c>
      <c r="F29" s="312">
        <v>1</v>
      </c>
      <c r="G29" s="311">
        <v>0</v>
      </c>
      <c r="H29" s="574">
        <v>0</v>
      </c>
      <c r="I29" s="312">
        <v>0</v>
      </c>
      <c r="J29" s="311">
        <v>0</v>
      </c>
      <c r="K29" s="809">
        <v>0</v>
      </c>
      <c r="L29" s="312">
        <v>0</v>
      </c>
    </row>
    <row r="30" spans="1:12" s="293" customFormat="1" ht="21.2" customHeight="1" x14ac:dyDescent="0.25">
      <c r="A30" s="288">
        <v>24</v>
      </c>
      <c r="B30" s="289" t="s">
        <v>132</v>
      </c>
      <c r="C30" s="290">
        <v>47072</v>
      </c>
      <c r="D30" s="291">
        <v>38990</v>
      </c>
      <c r="E30" s="570">
        <v>18371</v>
      </c>
      <c r="F30" s="292">
        <v>20619</v>
      </c>
      <c r="G30" s="291">
        <v>292</v>
      </c>
      <c r="H30" s="570">
        <v>233</v>
      </c>
      <c r="I30" s="292">
        <v>59</v>
      </c>
      <c r="J30" s="291">
        <v>7790</v>
      </c>
      <c r="K30" s="805">
        <v>2837</v>
      </c>
      <c r="L30" s="292">
        <v>4953</v>
      </c>
    </row>
    <row r="31" spans="1:12" s="242" customFormat="1" ht="21.2" customHeight="1" x14ac:dyDescent="0.25">
      <c r="A31" s="294">
        <v>25</v>
      </c>
      <c r="B31" s="295" t="s">
        <v>127</v>
      </c>
      <c r="C31" s="296">
        <v>607</v>
      </c>
      <c r="D31" s="297">
        <v>513</v>
      </c>
      <c r="E31" s="571">
        <v>323</v>
      </c>
      <c r="F31" s="298">
        <v>190</v>
      </c>
      <c r="G31" s="297">
        <v>1</v>
      </c>
      <c r="H31" s="571">
        <v>1</v>
      </c>
      <c r="I31" s="298">
        <v>0</v>
      </c>
      <c r="J31" s="297">
        <v>93</v>
      </c>
      <c r="K31" s="806">
        <v>39</v>
      </c>
      <c r="L31" s="298">
        <v>54</v>
      </c>
    </row>
    <row r="32" spans="1:12" s="242" customFormat="1" ht="21.2" customHeight="1" x14ac:dyDescent="0.25">
      <c r="A32" s="294">
        <v>26</v>
      </c>
      <c r="B32" s="295" t="s">
        <v>474</v>
      </c>
      <c r="C32" s="296">
        <v>0</v>
      </c>
      <c r="D32" s="297">
        <v>0</v>
      </c>
      <c r="E32" s="571">
        <v>0</v>
      </c>
      <c r="F32" s="298">
        <v>0</v>
      </c>
      <c r="G32" s="297">
        <v>0</v>
      </c>
      <c r="H32" s="571">
        <v>0</v>
      </c>
      <c r="I32" s="298">
        <v>0</v>
      </c>
      <c r="J32" s="297">
        <v>0</v>
      </c>
      <c r="K32" s="806">
        <v>0</v>
      </c>
      <c r="L32" s="298">
        <v>0</v>
      </c>
    </row>
    <row r="33" spans="1:12" s="242" customFormat="1" ht="21.2" customHeight="1" x14ac:dyDescent="0.25">
      <c r="A33" s="294">
        <v>27</v>
      </c>
      <c r="B33" s="295" t="s">
        <v>475</v>
      </c>
      <c r="C33" s="296">
        <v>0</v>
      </c>
      <c r="D33" s="297">
        <v>0</v>
      </c>
      <c r="E33" s="571">
        <v>0</v>
      </c>
      <c r="F33" s="298">
        <v>0</v>
      </c>
      <c r="G33" s="297">
        <v>0</v>
      </c>
      <c r="H33" s="571">
        <v>0</v>
      </c>
      <c r="I33" s="298">
        <v>0</v>
      </c>
      <c r="J33" s="297">
        <v>0</v>
      </c>
      <c r="K33" s="806">
        <v>0</v>
      </c>
      <c r="L33" s="298">
        <v>0</v>
      </c>
    </row>
    <row r="34" spans="1:12" s="253" customFormat="1" ht="24.95" customHeight="1" x14ac:dyDescent="0.2">
      <c r="A34" s="309">
        <v>28</v>
      </c>
      <c r="B34" s="783" t="s">
        <v>261</v>
      </c>
      <c r="C34" s="310">
        <v>0</v>
      </c>
      <c r="D34" s="311">
        <v>0</v>
      </c>
      <c r="E34" s="574">
        <v>0</v>
      </c>
      <c r="F34" s="312">
        <v>0</v>
      </c>
      <c r="G34" s="311">
        <v>0</v>
      </c>
      <c r="H34" s="574">
        <v>0</v>
      </c>
      <c r="I34" s="312">
        <v>0</v>
      </c>
      <c r="J34" s="311">
        <v>0</v>
      </c>
      <c r="K34" s="809">
        <v>0</v>
      </c>
      <c r="L34" s="312">
        <v>0</v>
      </c>
    </row>
    <row r="35" spans="1:12" s="293" customFormat="1" ht="21.2" customHeight="1" x14ac:dyDescent="0.25">
      <c r="A35" s="313">
        <v>29</v>
      </c>
      <c r="B35" s="314" t="s">
        <v>133</v>
      </c>
      <c r="C35" s="315">
        <v>47356</v>
      </c>
      <c r="D35" s="316">
        <v>39604</v>
      </c>
      <c r="E35" s="575">
        <v>25511</v>
      </c>
      <c r="F35" s="317">
        <v>14093</v>
      </c>
      <c r="G35" s="316">
        <v>678</v>
      </c>
      <c r="H35" s="575">
        <v>408</v>
      </c>
      <c r="I35" s="317">
        <v>270</v>
      </c>
      <c r="J35" s="316">
        <v>7074</v>
      </c>
      <c r="K35" s="810">
        <v>3679</v>
      </c>
      <c r="L35" s="317">
        <v>3395</v>
      </c>
    </row>
    <row r="36" spans="1:12" s="242" customFormat="1" ht="21.2" customHeight="1" x14ac:dyDescent="0.25">
      <c r="A36" s="294">
        <v>30</v>
      </c>
      <c r="B36" s="295" t="s">
        <v>127</v>
      </c>
      <c r="C36" s="296">
        <v>13950</v>
      </c>
      <c r="D36" s="297">
        <v>11379</v>
      </c>
      <c r="E36" s="571">
        <v>9285</v>
      </c>
      <c r="F36" s="298">
        <v>2094</v>
      </c>
      <c r="G36" s="297">
        <v>222</v>
      </c>
      <c r="H36" s="571">
        <v>92</v>
      </c>
      <c r="I36" s="298">
        <v>130</v>
      </c>
      <c r="J36" s="297">
        <v>2349</v>
      </c>
      <c r="K36" s="806">
        <v>795</v>
      </c>
      <c r="L36" s="298">
        <v>1554</v>
      </c>
    </row>
    <row r="37" spans="1:12" s="242" customFormat="1" ht="21.2" customHeight="1" x14ac:dyDescent="0.25">
      <c r="A37" s="294">
        <v>31</v>
      </c>
      <c r="B37" s="295" t="s">
        <v>474</v>
      </c>
      <c r="C37" s="296">
        <v>0</v>
      </c>
      <c r="D37" s="297">
        <v>0</v>
      </c>
      <c r="E37" s="571">
        <v>0</v>
      </c>
      <c r="F37" s="298">
        <v>0</v>
      </c>
      <c r="G37" s="297">
        <v>0</v>
      </c>
      <c r="H37" s="571">
        <v>0</v>
      </c>
      <c r="I37" s="298">
        <v>0</v>
      </c>
      <c r="J37" s="297">
        <v>0</v>
      </c>
      <c r="K37" s="806">
        <v>0</v>
      </c>
      <c r="L37" s="298">
        <v>0</v>
      </c>
    </row>
    <row r="38" spans="1:12" s="242" customFormat="1" ht="21.2" customHeight="1" x14ac:dyDescent="0.25">
      <c r="A38" s="294">
        <v>32</v>
      </c>
      <c r="B38" s="295" t="s">
        <v>475</v>
      </c>
      <c r="C38" s="296">
        <v>0</v>
      </c>
      <c r="D38" s="297">
        <v>0</v>
      </c>
      <c r="E38" s="571">
        <v>0</v>
      </c>
      <c r="F38" s="298">
        <v>0</v>
      </c>
      <c r="G38" s="297">
        <v>0</v>
      </c>
      <c r="H38" s="571">
        <v>0</v>
      </c>
      <c r="I38" s="298">
        <v>0</v>
      </c>
      <c r="J38" s="297">
        <v>0</v>
      </c>
      <c r="K38" s="806">
        <v>0</v>
      </c>
      <c r="L38" s="298">
        <v>0</v>
      </c>
    </row>
    <row r="39" spans="1:12" s="253" customFormat="1" ht="24.95" customHeight="1" x14ac:dyDescent="0.2">
      <c r="A39" s="309">
        <v>33</v>
      </c>
      <c r="B39" s="783" t="s">
        <v>261</v>
      </c>
      <c r="C39" s="310">
        <v>157</v>
      </c>
      <c r="D39" s="311">
        <v>151</v>
      </c>
      <c r="E39" s="574">
        <v>138</v>
      </c>
      <c r="F39" s="312">
        <v>13</v>
      </c>
      <c r="G39" s="311">
        <v>3</v>
      </c>
      <c r="H39" s="574">
        <v>1</v>
      </c>
      <c r="I39" s="312">
        <v>2</v>
      </c>
      <c r="J39" s="311">
        <v>3</v>
      </c>
      <c r="K39" s="809">
        <v>2</v>
      </c>
      <c r="L39" s="312">
        <v>1</v>
      </c>
    </row>
    <row r="40" spans="1:12" s="242" customFormat="1" ht="16.899999999999999" customHeight="1" x14ac:dyDescent="0.25">
      <c r="A40" s="318" t="s">
        <v>134</v>
      </c>
      <c r="C40" s="319"/>
      <c r="D40" s="319"/>
      <c r="E40" s="319"/>
      <c r="F40" s="319"/>
      <c r="G40" s="319"/>
      <c r="H40" s="319"/>
      <c r="I40" s="319"/>
      <c r="J40" s="319"/>
      <c r="K40" s="319"/>
      <c r="L40" s="319"/>
    </row>
    <row r="41" spans="1:12" x14ac:dyDescent="0.2">
      <c r="C41" s="321"/>
      <c r="D41" s="321"/>
      <c r="E41" s="321"/>
      <c r="F41" s="321"/>
      <c r="G41" s="321"/>
      <c r="H41" s="321"/>
      <c r="I41" s="321"/>
      <c r="J41" s="321"/>
      <c r="K41" s="321"/>
      <c r="L41" s="321"/>
    </row>
    <row r="42" spans="1:12" x14ac:dyDescent="0.2">
      <c r="C42" s="321"/>
      <c r="D42" s="321"/>
      <c r="E42" s="321"/>
      <c r="F42" s="321"/>
      <c r="G42" s="321"/>
      <c r="H42" s="321"/>
      <c r="I42" s="321"/>
      <c r="J42" s="321"/>
      <c r="K42" s="321"/>
      <c r="L42" s="321"/>
    </row>
    <row r="43" spans="1:12" x14ac:dyDescent="0.2">
      <c r="C43" s="321"/>
      <c r="D43" s="321"/>
      <c r="E43" s="321"/>
      <c r="F43" s="321"/>
      <c r="G43" s="321"/>
      <c r="H43" s="321"/>
      <c r="I43" s="321"/>
      <c r="J43" s="321"/>
      <c r="K43" s="321"/>
      <c r="L43" s="321"/>
    </row>
    <row r="44" spans="1:12" x14ac:dyDescent="0.2">
      <c r="C44" s="321"/>
      <c r="D44" s="321"/>
      <c r="E44" s="321"/>
      <c r="F44" s="321"/>
      <c r="G44" s="321"/>
      <c r="H44" s="321"/>
      <c r="I44" s="321"/>
      <c r="J44" s="321"/>
      <c r="K44" s="321"/>
      <c r="L44" s="321"/>
    </row>
    <row r="45" spans="1:12" x14ac:dyDescent="0.2">
      <c r="C45" s="321"/>
      <c r="D45" s="321"/>
      <c r="E45" s="321"/>
      <c r="F45" s="321"/>
      <c r="G45" s="321"/>
      <c r="H45" s="321"/>
      <c r="I45" s="321"/>
      <c r="J45" s="321"/>
      <c r="K45" s="321"/>
      <c r="L45" s="321"/>
    </row>
  </sheetData>
  <mergeCells count="7">
    <mergeCell ref="K5:L5"/>
    <mergeCell ref="A5:A6"/>
    <mergeCell ref="B5:B6"/>
    <mergeCell ref="C5:C6"/>
    <mergeCell ref="D5:D6"/>
    <mergeCell ref="G5:G6"/>
    <mergeCell ref="J5:J6"/>
  </mergeCells>
  <printOptions horizontalCentered="1"/>
  <pageMargins left="0.19685039370078741" right="0.19685039370078741" top="0.51181102362204722" bottom="0.27559055118110237" header="0.31496062992125984" footer="0.23622047244094491"/>
  <pageSetup paperSize="9" scale="85" orientation="landscape" blackAndWhite="1" horizontalDpi="300" verticalDpi="300" r:id="rId1"/>
  <headerFooter alignWithMargins="0"/>
  <rowBreaks count="1" manualBreakCount="1">
    <brk id="24" max="16383" man="1"/>
  </rowBreaks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showGridLines="0" zoomScaleNormal="100" workbookViewId="0"/>
  </sheetViews>
  <sheetFormatPr baseColWidth="10" defaultColWidth="11.42578125" defaultRowHeight="11.25" x14ac:dyDescent="0.2"/>
  <cols>
    <col min="1" max="1" width="4.42578125" style="320" customWidth="1"/>
    <col min="2" max="2" width="37" style="226" customWidth="1"/>
    <col min="3" max="9" width="12.7109375" style="226" customWidth="1"/>
    <col min="10" max="10" width="13.7109375" style="226" customWidth="1"/>
    <col min="11" max="12" width="12.7109375" style="226" customWidth="1"/>
    <col min="13" max="13" width="11.42578125" style="226"/>
    <col min="14" max="17" width="3.42578125" style="226" customWidth="1"/>
    <col min="18" max="16384" width="11.42578125" style="226"/>
  </cols>
  <sheetData>
    <row r="1" spans="1:12" ht="15.2" customHeight="1" x14ac:dyDescent="0.2">
      <c r="A1" s="396"/>
      <c r="B1" s="225"/>
      <c r="L1" s="227"/>
    </row>
    <row r="2" spans="1:12" s="284" customFormat="1" ht="30" customHeight="1" x14ac:dyDescent="0.3">
      <c r="A2" s="231" t="s">
        <v>476</v>
      </c>
      <c r="B2" s="229"/>
      <c r="C2" s="229"/>
      <c r="D2" s="229"/>
      <c r="E2" s="229"/>
      <c r="F2" s="229"/>
      <c r="G2" s="229"/>
      <c r="H2" s="229"/>
      <c r="I2" s="229"/>
      <c r="J2" s="229"/>
      <c r="K2" s="229"/>
      <c r="L2" s="229"/>
    </row>
    <row r="3" spans="1:12" s="233" customFormat="1" ht="26.1" customHeight="1" x14ac:dyDescent="0.3">
      <c r="A3" s="231" t="s">
        <v>520</v>
      </c>
      <c r="B3" s="232"/>
      <c r="C3" s="232"/>
      <c r="D3" s="232"/>
      <c r="E3" s="232"/>
      <c r="F3" s="232"/>
      <c r="G3" s="232"/>
      <c r="H3" s="232"/>
      <c r="I3" s="232"/>
      <c r="J3" s="232"/>
      <c r="K3" s="232"/>
      <c r="L3" s="232"/>
    </row>
    <row r="4" spans="1:12" s="237" customFormat="1" ht="23.85" customHeight="1" x14ac:dyDescent="0.25">
      <c r="A4" s="234"/>
      <c r="B4" s="235"/>
      <c r="C4" s="235"/>
      <c r="D4" s="235"/>
      <c r="E4" s="235"/>
      <c r="F4" s="235"/>
      <c r="G4" s="285"/>
      <c r="H4" s="285"/>
      <c r="I4" s="285"/>
      <c r="J4" s="235"/>
      <c r="K4" s="235"/>
      <c r="L4" s="236" t="s">
        <v>87</v>
      </c>
    </row>
    <row r="5" spans="1:12" s="286" customFormat="1" ht="20.45" customHeight="1" x14ac:dyDescent="0.2">
      <c r="A5" s="978" t="s">
        <v>2</v>
      </c>
      <c r="B5" s="925" t="s">
        <v>11</v>
      </c>
      <c r="C5" s="968" t="s">
        <v>260</v>
      </c>
      <c r="D5" s="968" t="s">
        <v>50</v>
      </c>
      <c r="E5" s="239" t="s">
        <v>21</v>
      </c>
      <c r="F5" s="240"/>
      <c r="G5" s="968" t="s">
        <v>456</v>
      </c>
      <c r="H5" s="322" t="s">
        <v>21</v>
      </c>
      <c r="I5" s="323"/>
      <c r="J5" s="968" t="s">
        <v>514</v>
      </c>
      <c r="K5" s="976" t="s">
        <v>21</v>
      </c>
      <c r="L5" s="977"/>
    </row>
    <row r="6" spans="1:12" s="286" customFormat="1" ht="33.75" customHeight="1" x14ac:dyDescent="0.2">
      <c r="A6" s="979"/>
      <c r="B6" s="926"/>
      <c r="C6" s="926"/>
      <c r="D6" s="969"/>
      <c r="E6" s="556" t="s">
        <v>5</v>
      </c>
      <c r="F6" s="287" t="s">
        <v>6</v>
      </c>
      <c r="G6" s="926"/>
      <c r="H6" s="576" t="s">
        <v>462</v>
      </c>
      <c r="I6" s="776" t="s">
        <v>193</v>
      </c>
      <c r="J6" s="969"/>
      <c r="K6" s="804" t="s">
        <v>453</v>
      </c>
      <c r="L6" s="775" t="s">
        <v>454</v>
      </c>
    </row>
    <row r="7" spans="1:12" s="242" customFormat="1" ht="36" customHeight="1" x14ac:dyDescent="0.25">
      <c r="A7" s="294">
        <v>1</v>
      </c>
      <c r="B7" s="324" t="s">
        <v>262</v>
      </c>
      <c r="C7" s="325">
        <v>7.4</v>
      </c>
      <c r="D7" s="326">
        <v>7</v>
      </c>
      <c r="E7" s="577">
        <v>10.8</v>
      </c>
      <c r="F7" s="327">
        <v>3.1</v>
      </c>
      <c r="G7" s="326">
        <v>4.4000000000000004</v>
      </c>
      <c r="H7" s="580">
        <v>5</v>
      </c>
      <c r="I7" s="328">
        <v>3.7</v>
      </c>
      <c r="J7" s="326">
        <v>9.8000000000000007</v>
      </c>
      <c r="K7" s="811">
        <v>5.4</v>
      </c>
      <c r="L7" s="327">
        <v>16.5</v>
      </c>
    </row>
    <row r="8" spans="1:12" s="242" customFormat="1" ht="20.100000000000001" customHeight="1" x14ac:dyDescent="0.25">
      <c r="A8" s="294">
        <v>2</v>
      </c>
      <c r="B8" s="295" t="s">
        <v>477</v>
      </c>
      <c r="C8" s="325">
        <v>0.8</v>
      </c>
      <c r="D8" s="326">
        <v>0.5</v>
      </c>
      <c r="E8" s="577">
        <v>0.8</v>
      </c>
      <c r="F8" s="327">
        <v>0.2</v>
      </c>
      <c r="G8" s="326">
        <v>0.2</v>
      </c>
      <c r="H8" s="577">
        <v>0.3</v>
      </c>
      <c r="I8" s="327">
        <v>0</v>
      </c>
      <c r="J8" s="326">
        <v>2.5</v>
      </c>
      <c r="K8" s="811">
        <v>1.2</v>
      </c>
      <c r="L8" s="327">
        <v>4.4000000000000004</v>
      </c>
    </row>
    <row r="9" spans="1:12" s="242" customFormat="1" ht="20.100000000000001" customHeight="1" x14ac:dyDescent="0.25">
      <c r="A9" s="294">
        <v>3</v>
      </c>
      <c r="B9" s="295" t="s">
        <v>478</v>
      </c>
      <c r="C9" s="325">
        <v>0.5</v>
      </c>
      <c r="D9" s="326">
        <v>0.4</v>
      </c>
      <c r="E9" s="577">
        <v>0.5</v>
      </c>
      <c r="F9" s="327">
        <v>0.2</v>
      </c>
      <c r="G9" s="326">
        <v>0.2</v>
      </c>
      <c r="H9" s="577">
        <v>0.4</v>
      </c>
      <c r="I9" s="327">
        <v>0</v>
      </c>
      <c r="J9" s="326">
        <v>1</v>
      </c>
      <c r="K9" s="811">
        <v>0.7</v>
      </c>
      <c r="L9" s="327">
        <v>1.5</v>
      </c>
    </row>
    <row r="10" spans="1:12" s="242" customFormat="1" ht="20.100000000000001" customHeight="1" x14ac:dyDescent="0.25">
      <c r="A10" s="294">
        <v>4</v>
      </c>
      <c r="B10" s="295" t="s">
        <v>263</v>
      </c>
      <c r="C10" s="325">
        <v>0</v>
      </c>
      <c r="D10" s="326">
        <v>0</v>
      </c>
      <c r="E10" s="577">
        <v>0</v>
      </c>
      <c r="F10" s="327">
        <v>0</v>
      </c>
      <c r="G10" s="326">
        <v>0</v>
      </c>
      <c r="H10" s="577">
        <v>0</v>
      </c>
      <c r="I10" s="327">
        <v>0</v>
      </c>
      <c r="J10" s="326">
        <v>0</v>
      </c>
      <c r="K10" s="811">
        <v>0</v>
      </c>
      <c r="L10" s="327">
        <v>0</v>
      </c>
    </row>
    <row r="11" spans="1:12" s="253" customFormat="1" ht="24.2" customHeight="1" thickBot="1" x14ac:dyDescent="0.25">
      <c r="A11" s="329">
        <v>5</v>
      </c>
      <c r="B11" s="330" t="s">
        <v>135</v>
      </c>
      <c r="C11" s="331">
        <v>1.9</v>
      </c>
      <c r="D11" s="332">
        <v>1.9</v>
      </c>
      <c r="E11" s="578">
        <v>1.9</v>
      </c>
      <c r="F11" s="333">
        <v>1.9</v>
      </c>
      <c r="G11" s="332">
        <v>1.3</v>
      </c>
      <c r="H11" s="578">
        <v>1.4</v>
      </c>
      <c r="I11" s="333">
        <v>1.1000000000000001</v>
      </c>
      <c r="J11" s="332">
        <v>2.2999999999999998</v>
      </c>
      <c r="K11" s="812">
        <v>2.7</v>
      </c>
      <c r="L11" s="333">
        <v>1.7</v>
      </c>
    </row>
    <row r="12" spans="1:12" s="242" customFormat="1" ht="54" customHeight="1" thickTop="1" x14ac:dyDescent="0.25">
      <c r="A12" s="294">
        <v>6</v>
      </c>
      <c r="B12" s="324" t="s">
        <v>264</v>
      </c>
      <c r="C12" s="325">
        <v>26.2</v>
      </c>
      <c r="D12" s="326">
        <v>27.1</v>
      </c>
      <c r="E12" s="577">
        <v>30</v>
      </c>
      <c r="F12" s="327">
        <v>21.3</v>
      </c>
      <c r="G12" s="326">
        <v>11.6</v>
      </c>
      <c r="H12" s="577">
        <v>13</v>
      </c>
      <c r="I12" s="327">
        <v>6</v>
      </c>
      <c r="J12" s="326">
        <v>20.5</v>
      </c>
      <c r="K12" s="811">
        <v>16.600000000000001</v>
      </c>
      <c r="L12" s="327">
        <v>26.8</v>
      </c>
    </row>
    <row r="13" spans="1:12" s="242" customFormat="1" ht="20.100000000000001" customHeight="1" x14ac:dyDescent="0.25">
      <c r="A13" s="294">
        <v>7</v>
      </c>
      <c r="B13" s="295" t="s">
        <v>477</v>
      </c>
      <c r="C13" s="325">
        <v>1.1000000000000001</v>
      </c>
      <c r="D13" s="326">
        <v>0.4</v>
      </c>
      <c r="E13" s="577">
        <v>0.5</v>
      </c>
      <c r="F13" s="327">
        <v>0.3</v>
      </c>
      <c r="G13" s="326">
        <v>0.2</v>
      </c>
      <c r="H13" s="577">
        <v>0.2</v>
      </c>
      <c r="I13" s="327">
        <v>0</v>
      </c>
      <c r="J13" s="326">
        <v>7.2</v>
      </c>
      <c r="K13" s="811">
        <v>3.3</v>
      </c>
      <c r="L13" s="327">
        <v>13.7</v>
      </c>
    </row>
    <row r="14" spans="1:12" s="242" customFormat="1" ht="20.100000000000001" customHeight="1" x14ac:dyDescent="0.25">
      <c r="A14" s="294">
        <v>8</v>
      </c>
      <c r="B14" s="295" t="s">
        <v>478</v>
      </c>
      <c r="C14" s="325">
        <v>0.4</v>
      </c>
      <c r="D14" s="326">
        <v>0.2</v>
      </c>
      <c r="E14" s="577">
        <v>0.2</v>
      </c>
      <c r="F14" s="327">
        <v>0.2</v>
      </c>
      <c r="G14" s="326">
        <v>0.2</v>
      </c>
      <c r="H14" s="577">
        <v>0.2</v>
      </c>
      <c r="I14" s="327">
        <v>0</v>
      </c>
      <c r="J14" s="326">
        <v>1.7</v>
      </c>
      <c r="K14" s="811">
        <v>1.1000000000000001</v>
      </c>
      <c r="L14" s="327">
        <v>2.8</v>
      </c>
    </row>
    <row r="15" spans="1:12" s="242" customFormat="1" ht="20.100000000000001" customHeight="1" x14ac:dyDescent="0.25">
      <c r="A15" s="294">
        <v>9</v>
      </c>
      <c r="B15" s="295" t="s">
        <v>263</v>
      </c>
      <c r="C15" s="325">
        <v>0</v>
      </c>
      <c r="D15" s="326">
        <v>0</v>
      </c>
      <c r="E15" s="577">
        <v>0</v>
      </c>
      <c r="F15" s="327">
        <v>0</v>
      </c>
      <c r="G15" s="326">
        <v>0</v>
      </c>
      <c r="H15" s="577">
        <v>0</v>
      </c>
      <c r="I15" s="327">
        <v>0</v>
      </c>
      <c r="J15" s="326">
        <v>0</v>
      </c>
      <c r="K15" s="811">
        <v>0</v>
      </c>
      <c r="L15" s="327">
        <v>0</v>
      </c>
    </row>
    <row r="16" spans="1:12" s="253" customFormat="1" ht="24.2" customHeight="1" x14ac:dyDescent="0.2">
      <c r="A16" s="309">
        <v>10</v>
      </c>
      <c r="B16" s="783" t="s">
        <v>135</v>
      </c>
      <c r="C16" s="334">
        <v>16.399999999999999</v>
      </c>
      <c r="D16" s="335">
        <v>16.5</v>
      </c>
      <c r="E16" s="579">
        <v>15.8</v>
      </c>
      <c r="F16" s="336">
        <v>18</v>
      </c>
      <c r="G16" s="335">
        <v>9.8000000000000007</v>
      </c>
      <c r="H16" s="579">
        <v>10.9</v>
      </c>
      <c r="I16" s="336">
        <v>5.2</v>
      </c>
      <c r="J16" s="335">
        <v>16</v>
      </c>
      <c r="K16" s="813">
        <v>17.5</v>
      </c>
      <c r="L16" s="336">
        <v>13.6</v>
      </c>
    </row>
    <row r="17" spans="1:12" s="242" customFormat="1" ht="36" customHeight="1" x14ac:dyDescent="0.25">
      <c r="A17" s="294">
        <v>11</v>
      </c>
      <c r="B17" s="324" t="s">
        <v>265</v>
      </c>
      <c r="C17" s="325">
        <v>5.5</v>
      </c>
      <c r="D17" s="326">
        <v>5.2</v>
      </c>
      <c r="E17" s="577">
        <v>8.3000000000000007</v>
      </c>
      <c r="F17" s="327">
        <v>2.2999999999999998</v>
      </c>
      <c r="G17" s="326">
        <v>2.2000000000000002</v>
      </c>
      <c r="H17" s="577">
        <v>3.2</v>
      </c>
      <c r="I17" s="327">
        <v>0.6</v>
      </c>
      <c r="J17" s="326">
        <v>7.7</v>
      </c>
      <c r="K17" s="811">
        <v>4.5</v>
      </c>
      <c r="L17" s="327">
        <v>12.8</v>
      </c>
    </row>
    <row r="18" spans="1:12" s="242" customFormat="1" ht="20.100000000000001" customHeight="1" x14ac:dyDescent="0.25">
      <c r="A18" s="294">
        <v>12</v>
      </c>
      <c r="B18" s="295" t="s">
        <v>477</v>
      </c>
      <c r="C18" s="325">
        <v>1</v>
      </c>
      <c r="D18" s="326">
        <v>0.7</v>
      </c>
      <c r="E18" s="577">
        <v>1.1000000000000001</v>
      </c>
      <c r="F18" s="327">
        <v>0.3</v>
      </c>
      <c r="G18" s="326">
        <v>0.2</v>
      </c>
      <c r="H18" s="577">
        <v>0.4</v>
      </c>
      <c r="I18" s="327">
        <v>0</v>
      </c>
      <c r="J18" s="326">
        <v>2.9</v>
      </c>
      <c r="K18" s="811">
        <v>1.4</v>
      </c>
      <c r="L18" s="327">
        <v>5.2</v>
      </c>
    </row>
    <row r="19" spans="1:12" s="242" customFormat="1" ht="20.100000000000001" customHeight="1" x14ac:dyDescent="0.25">
      <c r="A19" s="294">
        <v>13</v>
      </c>
      <c r="B19" s="295" t="s">
        <v>478</v>
      </c>
      <c r="C19" s="325">
        <v>0.6</v>
      </c>
      <c r="D19" s="326">
        <v>0.5</v>
      </c>
      <c r="E19" s="577">
        <v>0.7</v>
      </c>
      <c r="F19" s="327">
        <v>0.2</v>
      </c>
      <c r="G19" s="326">
        <v>0.3</v>
      </c>
      <c r="H19" s="577">
        <v>0.5</v>
      </c>
      <c r="I19" s="327">
        <v>0</v>
      </c>
      <c r="J19" s="326">
        <v>1.3</v>
      </c>
      <c r="K19" s="811">
        <v>0.9</v>
      </c>
      <c r="L19" s="327">
        <v>1.9</v>
      </c>
    </row>
    <row r="20" spans="1:12" s="242" customFormat="1" ht="20.100000000000001" customHeight="1" x14ac:dyDescent="0.25">
      <c r="A20" s="294">
        <v>14</v>
      </c>
      <c r="B20" s="295" t="s">
        <v>263</v>
      </c>
      <c r="C20" s="325">
        <v>0</v>
      </c>
      <c r="D20" s="326">
        <v>0</v>
      </c>
      <c r="E20" s="577">
        <v>0</v>
      </c>
      <c r="F20" s="327">
        <v>0</v>
      </c>
      <c r="G20" s="326">
        <v>0</v>
      </c>
      <c r="H20" s="577">
        <v>0</v>
      </c>
      <c r="I20" s="327">
        <v>0</v>
      </c>
      <c r="J20" s="326">
        <v>0</v>
      </c>
      <c r="K20" s="811">
        <v>0</v>
      </c>
      <c r="L20" s="327">
        <v>0</v>
      </c>
    </row>
    <row r="21" spans="1:12" s="253" customFormat="1" ht="24.2" customHeight="1" x14ac:dyDescent="0.2">
      <c r="A21" s="309">
        <v>15</v>
      </c>
      <c r="B21" s="783" t="s">
        <v>135</v>
      </c>
      <c r="C21" s="334">
        <v>1.6</v>
      </c>
      <c r="D21" s="335">
        <v>1.4</v>
      </c>
      <c r="E21" s="579">
        <v>1.3</v>
      </c>
      <c r="F21" s="336">
        <v>1.5</v>
      </c>
      <c r="G21" s="335">
        <v>1.4</v>
      </c>
      <c r="H21" s="579">
        <v>1.2</v>
      </c>
      <c r="I21" s="336">
        <v>1.6</v>
      </c>
      <c r="J21" s="335">
        <v>2.4</v>
      </c>
      <c r="K21" s="813">
        <v>2.8</v>
      </c>
      <c r="L21" s="336">
        <v>1.7</v>
      </c>
    </row>
    <row r="22" spans="1:12" s="242" customFormat="1" ht="36" customHeight="1" x14ac:dyDescent="0.25">
      <c r="A22" s="294">
        <v>16</v>
      </c>
      <c r="B22" s="324" t="s">
        <v>266</v>
      </c>
      <c r="C22" s="325">
        <v>9.4</v>
      </c>
      <c r="D22" s="326">
        <v>8.1999999999999993</v>
      </c>
      <c r="E22" s="577">
        <v>11.5</v>
      </c>
      <c r="F22" s="327">
        <v>2.2999999999999998</v>
      </c>
      <c r="G22" s="326">
        <v>7</v>
      </c>
      <c r="H22" s="577">
        <v>7.3</v>
      </c>
      <c r="I22" s="327">
        <v>6.9</v>
      </c>
      <c r="J22" s="326">
        <v>16.100000000000001</v>
      </c>
      <c r="K22" s="811">
        <v>6.3</v>
      </c>
      <c r="L22" s="327">
        <v>30.8</v>
      </c>
    </row>
    <row r="23" spans="1:12" s="242" customFormat="1" ht="20.100000000000001" customHeight="1" x14ac:dyDescent="0.25">
      <c r="A23" s="294">
        <v>17</v>
      </c>
      <c r="B23" s="295" t="s">
        <v>477</v>
      </c>
      <c r="C23" s="325">
        <v>0</v>
      </c>
      <c r="D23" s="326">
        <v>0</v>
      </c>
      <c r="E23" s="577">
        <v>0</v>
      </c>
      <c r="F23" s="327">
        <v>0</v>
      </c>
      <c r="G23" s="326">
        <v>0</v>
      </c>
      <c r="H23" s="577">
        <v>0</v>
      </c>
      <c r="I23" s="327">
        <v>0</v>
      </c>
      <c r="J23" s="326">
        <v>0</v>
      </c>
      <c r="K23" s="811">
        <v>0</v>
      </c>
      <c r="L23" s="327">
        <v>0</v>
      </c>
    </row>
    <row r="24" spans="1:12" s="242" customFormat="1" ht="20.100000000000001" customHeight="1" x14ac:dyDescent="0.25">
      <c r="A24" s="294">
        <v>18</v>
      </c>
      <c r="B24" s="295" t="s">
        <v>478</v>
      </c>
      <c r="C24" s="325">
        <v>0</v>
      </c>
      <c r="D24" s="326">
        <v>0</v>
      </c>
      <c r="E24" s="577">
        <v>0</v>
      </c>
      <c r="F24" s="327">
        <v>0</v>
      </c>
      <c r="G24" s="326">
        <v>0</v>
      </c>
      <c r="H24" s="577">
        <v>0</v>
      </c>
      <c r="I24" s="327">
        <v>0</v>
      </c>
      <c r="J24" s="326">
        <v>0</v>
      </c>
      <c r="K24" s="811">
        <v>0</v>
      </c>
      <c r="L24" s="327">
        <v>0</v>
      </c>
    </row>
    <row r="25" spans="1:12" s="253" customFormat="1" ht="24.2" customHeight="1" x14ac:dyDescent="0.2">
      <c r="A25" s="309">
        <v>19</v>
      </c>
      <c r="B25" s="783" t="s">
        <v>263</v>
      </c>
      <c r="C25" s="334">
        <v>0</v>
      </c>
      <c r="D25" s="335">
        <v>0</v>
      </c>
      <c r="E25" s="579">
        <v>0</v>
      </c>
      <c r="F25" s="336">
        <v>0</v>
      </c>
      <c r="G25" s="335">
        <v>0</v>
      </c>
      <c r="H25" s="579">
        <v>0</v>
      </c>
      <c r="I25" s="336">
        <v>0</v>
      </c>
      <c r="J25" s="335">
        <v>0</v>
      </c>
      <c r="K25" s="813">
        <v>0</v>
      </c>
      <c r="L25" s="336">
        <v>0</v>
      </c>
    </row>
    <row r="26" spans="1:12" s="242" customFormat="1" ht="36" customHeight="1" x14ac:dyDescent="0.25">
      <c r="A26" s="294">
        <v>20</v>
      </c>
      <c r="B26" s="324" t="s">
        <v>267</v>
      </c>
      <c r="C26" s="325">
        <v>1.3</v>
      </c>
      <c r="D26" s="326">
        <v>1.3</v>
      </c>
      <c r="E26" s="577">
        <v>1.8</v>
      </c>
      <c r="F26" s="327">
        <v>0.9</v>
      </c>
      <c r="G26" s="326">
        <v>0.3</v>
      </c>
      <c r="H26" s="577">
        <v>0.4</v>
      </c>
      <c r="I26" s="327">
        <v>0</v>
      </c>
      <c r="J26" s="326">
        <v>1.2</v>
      </c>
      <c r="K26" s="811">
        <v>1.4</v>
      </c>
      <c r="L26" s="327">
        <v>1.1000000000000001</v>
      </c>
    </row>
    <row r="27" spans="1:12" s="242" customFormat="1" ht="20.100000000000001" customHeight="1" x14ac:dyDescent="0.25">
      <c r="A27" s="294">
        <v>21</v>
      </c>
      <c r="B27" s="295" t="s">
        <v>477</v>
      </c>
      <c r="C27" s="325">
        <v>0</v>
      </c>
      <c r="D27" s="326">
        <v>0</v>
      </c>
      <c r="E27" s="577">
        <v>0</v>
      </c>
      <c r="F27" s="327">
        <v>0</v>
      </c>
      <c r="G27" s="326">
        <v>0</v>
      </c>
      <c r="H27" s="577">
        <v>0</v>
      </c>
      <c r="I27" s="327">
        <v>0</v>
      </c>
      <c r="J27" s="326">
        <v>0</v>
      </c>
      <c r="K27" s="811">
        <v>0</v>
      </c>
      <c r="L27" s="327">
        <v>0</v>
      </c>
    </row>
    <row r="28" spans="1:12" s="242" customFormat="1" ht="20.100000000000001" customHeight="1" x14ac:dyDescent="0.25">
      <c r="A28" s="294">
        <v>22</v>
      </c>
      <c r="B28" s="295" t="s">
        <v>478</v>
      </c>
      <c r="C28" s="325">
        <v>0</v>
      </c>
      <c r="D28" s="326">
        <v>0</v>
      </c>
      <c r="E28" s="577">
        <v>0</v>
      </c>
      <c r="F28" s="327">
        <v>0</v>
      </c>
      <c r="G28" s="326">
        <v>0</v>
      </c>
      <c r="H28" s="577">
        <v>0</v>
      </c>
      <c r="I28" s="327">
        <v>0</v>
      </c>
      <c r="J28" s="326">
        <v>0</v>
      </c>
      <c r="K28" s="811">
        <v>0</v>
      </c>
      <c r="L28" s="327">
        <v>0</v>
      </c>
    </row>
    <row r="29" spans="1:12" s="253" customFormat="1" ht="24.2" customHeight="1" x14ac:dyDescent="0.2">
      <c r="A29" s="309">
        <v>23</v>
      </c>
      <c r="B29" s="783" t="s">
        <v>263</v>
      </c>
      <c r="C29" s="334">
        <v>0</v>
      </c>
      <c r="D29" s="335">
        <v>0</v>
      </c>
      <c r="E29" s="579">
        <v>0</v>
      </c>
      <c r="F29" s="336">
        <v>0</v>
      </c>
      <c r="G29" s="335">
        <v>0</v>
      </c>
      <c r="H29" s="579">
        <v>0</v>
      </c>
      <c r="I29" s="336">
        <v>0</v>
      </c>
      <c r="J29" s="335">
        <v>0</v>
      </c>
      <c r="K29" s="813">
        <v>0</v>
      </c>
      <c r="L29" s="336">
        <v>0</v>
      </c>
    </row>
    <row r="30" spans="1:12" s="242" customFormat="1" ht="36" customHeight="1" x14ac:dyDescent="0.25">
      <c r="A30" s="294">
        <v>24</v>
      </c>
      <c r="B30" s="324" t="s">
        <v>268</v>
      </c>
      <c r="C30" s="325">
        <v>29.5</v>
      </c>
      <c r="D30" s="326">
        <v>28.7</v>
      </c>
      <c r="E30" s="577">
        <v>36.4</v>
      </c>
      <c r="F30" s="327">
        <v>14.9</v>
      </c>
      <c r="G30" s="326">
        <v>32.700000000000003</v>
      </c>
      <c r="H30" s="577">
        <v>22.5</v>
      </c>
      <c r="I30" s="327">
        <v>48.1</v>
      </c>
      <c r="J30" s="326">
        <v>33.200000000000003</v>
      </c>
      <c r="K30" s="811">
        <v>21.6</v>
      </c>
      <c r="L30" s="327">
        <v>45.8</v>
      </c>
    </row>
    <row r="31" spans="1:12" s="242" customFormat="1" ht="20.100000000000001" customHeight="1" x14ac:dyDescent="0.25">
      <c r="A31" s="294">
        <v>25</v>
      </c>
      <c r="B31" s="295" t="s">
        <v>477</v>
      </c>
      <c r="C31" s="325">
        <v>0</v>
      </c>
      <c r="D31" s="326">
        <v>0</v>
      </c>
      <c r="E31" s="577">
        <v>0</v>
      </c>
      <c r="F31" s="327">
        <v>0</v>
      </c>
      <c r="G31" s="326">
        <v>0</v>
      </c>
      <c r="H31" s="577">
        <v>0</v>
      </c>
      <c r="I31" s="327">
        <v>0</v>
      </c>
      <c r="J31" s="326">
        <v>0</v>
      </c>
      <c r="K31" s="811">
        <v>0</v>
      </c>
      <c r="L31" s="327">
        <v>0</v>
      </c>
    </row>
    <row r="32" spans="1:12" s="242" customFormat="1" ht="20.100000000000001" customHeight="1" x14ac:dyDescent="0.25">
      <c r="A32" s="294">
        <v>26</v>
      </c>
      <c r="B32" s="295" t="s">
        <v>478</v>
      </c>
      <c r="C32" s="325">
        <v>0</v>
      </c>
      <c r="D32" s="326">
        <v>0</v>
      </c>
      <c r="E32" s="577">
        <v>0</v>
      </c>
      <c r="F32" s="327">
        <v>0</v>
      </c>
      <c r="G32" s="326">
        <v>0</v>
      </c>
      <c r="H32" s="577">
        <v>0</v>
      </c>
      <c r="I32" s="327">
        <v>0</v>
      </c>
      <c r="J32" s="326">
        <v>0</v>
      </c>
      <c r="K32" s="811">
        <v>0</v>
      </c>
      <c r="L32" s="327">
        <v>0</v>
      </c>
    </row>
    <row r="33" spans="1:12" s="253" customFormat="1" ht="24.2" customHeight="1" x14ac:dyDescent="0.2">
      <c r="A33" s="309">
        <v>27</v>
      </c>
      <c r="B33" s="783" t="s">
        <v>263</v>
      </c>
      <c r="C33" s="334">
        <v>0.3</v>
      </c>
      <c r="D33" s="335">
        <v>0.4</v>
      </c>
      <c r="E33" s="579">
        <v>0.5</v>
      </c>
      <c r="F33" s="336">
        <v>0.1</v>
      </c>
      <c r="G33" s="335">
        <v>0.4</v>
      </c>
      <c r="H33" s="579">
        <v>0.2</v>
      </c>
      <c r="I33" s="336">
        <v>0.7</v>
      </c>
      <c r="J33" s="335">
        <v>0</v>
      </c>
      <c r="K33" s="813">
        <v>0.1</v>
      </c>
      <c r="L33" s="336">
        <v>0</v>
      </c>
    </row>
    <row r="34" spans="1:12" s="242" customFormat="1" ht="16.899999999999999" customHeight="1" x14ac:dyDescent="0.25">
      <c r="A34" s="318" t="s">
        <v>134</v>
      </c>
      <c r="C34" s="319"/>
      <c r="D34" s="319"/>
      <c r="E34" s="319"/>
      <c r="F34" s="319"/>
      <c r="G34" s="319"/>
      <c r="H34" s="319"/>
      <c r="I34" s="319"/>
      <c r="J34" s="319"/>
      <c r="K34" s="319"/>
      <c r="L34" s="319"/>
    </row>
    <row r="35" spans="1:12" x14ac:dyDescent="0.2">
      <c r="C35" s="321"/>
      <c r="D35" s="321"/>
      <c r="E35" s="321"/>
      <c r="F35" s="321"/>
      <c r="G35" s="321"/>
      <c r="H35" s="321"/>
      <c r="I35" s="321"/>
      <c r="J35" s="321"/>
      <c r="K35" s="321"/>
      <c r="L35" s="321"/>
    </row>
    <row r="36" spans="1:12" x14ac:dyDescent="0.2">
      <c r="C36" s="321"/>
      <c r="D36" s="321"/>
      <c r="E36" s="321"/>
      <c r="F36" s="321"/>
      <c r="G36" s="321"/>
      <c r="H36" s="321"/>
      <c r="I36" s="321"/>
      <c r="J36" s="321"/>
      <c r="K36" s="321"/>
      <c r="L36" s="321"/>
    </row>
    <row r="37" spans="1:12" x14ac:dyDescent="0.2">
      <c r="C37" s="321"/>
      <c r="D37" s="321"/>
      <c r="E37" s="321"/>
      <c r="F37" s="321"/>
      <c r="G37" s="321"/>
      <c r="H37" s="321"/>
      <c r="I37" s="321"/>
      <c r="J37" s="321"/>
      <c r="K37" s="321"/>
      <c r="L37" s="321"/>
    </row>
    <row r="38" spans="1:12" x14ac:dyDescent="0.2">
      <c r="C38" s="321"/>
      <c r="D38" s="321"/>
      <c r="E38" s="321"/>
      <c r="F38" s="321"/>
      <c r="G38" s="321"/>
      <c r="H38" s="321"/>
      <c r="I38" s="321"/>
      <c r="J38" s="321"/>
      <c r="K38" s="321"/>
      <c r="L38" s="321"/>
    </row>
    <row r="39" spans="1:12" x14ac:dyDescent="0.2">
      <c r="C39" s="321"/>
      <c r="D39" s="321"/>
      <c r="E39" s="321"/>
      <c r="F39" s="321"/>
      <c r="G39" s="321"/>
      <c r="H39" s="321"/>
      <c r="I39" s="321"/>
      <c r="J39" s="321"/>
      <c r="K39" s="321"/>
      <c r="L39" s="321"/>
    </row>
  </sheetData>
  <mergeCells count="7">
    <mergeCell ref="K5:L5"/>
    <mergeCell ref="A5:A6"/>
    <mergeCell ref="B5:B6"/>
    <mergeCell ref="C5:C6"/>
    <mergeCell ref="D5:D6"/>
    <mergeCell ref="G5:G6"/>
    <mergeCell ref="J5:J6"/>
  </mergeCells>
  <printOptions horizontalCentered="1"/>
  <pageMargins left="0.23622047244094491" right="0.23622047244094491" top="0.59055118110236227" bottom="0.27559055118110237" header="0.31496062992125984" footer="0.23622047244094491"/>
  <pageSetup paperSize="9" scale="85" orientation="landscape" blackAndWhite="1" horizontalDpi="300" verticalDpi="300" r:id="rId1"/>
  <headerFooter alignWithMargins="0"/>
  <rowBreaks count="1" manualBreakCount="1">
    <brk id="21" max="11" man="1"/>
  </rowBreaks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showGridLines="0" zoomScaleNormal="100" workbookViewId="0"/>
  </sheetViews>
  <sheetFormatPr baseColWidth="10" defaultColWidth="11.42578125" defaultRowHeight="11.25" x14ac:dyDescent="0.2"/>
  <cols>
    <col min="1" max="1" width="4.85546875" style="339" customWidth="1"/>
    <col min="2" max="2" width="44.5703125" style="2" bestFit="1" customWidth="1"/>
    <col min="3" max="12" width="12.7109375" style="2" customWidth="1"/>
    <col min="13" max="13" width="11.42578125" style="2"/>
    <col min="14" max="17" width="3.42578125" style="2" customWidth="1"/>
    <col min="18" max="16384" width="11.42578125" style="2"/>
  </cols>
  <sheetData>
    <row r="1" spans="1:12" ht="15.2" customHeight="1" x14ac:dyDescent="0.2">
      <c r="A1" s="395"/>
      <c r="B1" s="1"/>
      <c r="L1" s="4"/>
    </row>
    <row r="2" spans="1:12" s="76" customFormat="1" ht="30" customHeight="1" x14ac:dyDescent="0.3">
      <c r="A2" s="5" t="s">
        <v>479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pans="1:12" s="10" customFormat="1" ht="26.1" customHeight="1" x14ac:dyDescent="0.3">
      <c r="A3" s="5" t="s">
        <v>520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</row>
    <row r="4" spans="1:12" s="3" customFormat="1" ht="23.85" customHeight="1" x14ac:dyDescent="0.25">
      <c r="A4" s="347" t="s">
        <v>191</v>
      </c>
      <c r="B4" s="72"/>
      <c r="C4" s="72"/>
      <c r="D4" s="72"/>
      <c r="E4" s="72"/>
      <c r="F4" s="72"/>
      <c r="G4" s="72"/>
      <c r="H4" s="72"/>
      <c r="I4" s="73"/>
      <c r="J4" s="72"/>
      <c r="K4" s="72"/>
      <c r="L4" s="157" t="s">
        <v>92</v>
      </c>
    </row>
    <row r="5" spans="1:12" s="21" customFormat="1" ht="22.5" customHeight="1" x14ac:dyDescent="0.2">
      <c r="A5" s="980" t="s">
        <v>2</v>
      </c>
      <c r="B5" s="907" t="s">
        <v>11</v>
      </c>
      <c r="C5" s="968" t="s">
        <v>260</v>
      </c>
      <c r="D5" s="909" t="s">
        <v>50</v>
      </c>
      <c r="E5" s="92" t="s">
        <v>21</v>
      </c>
      <c r="F5" s="92"/>
      <c r="G5" s="968" t="s">
        <v>456</v>
      </c>
      <c r="H5" s="92" t="s">
        <v>21</v>
      </c>
      <c r="I5" s="93"/>
      <c r="J5" s="914" t="s">
        <v>514</v>
      </c>
      <c r="K5" s="937" t="s">
        <v>21</v>
      </c>
      <c r="L5" s="955"/>
    </row>
    <row r="6" spans="1:12" s="21" customFormat="1" ht="33.75" customHeight="1" x14ac:dyDescent="0.2">
      <c r="A6" s="981"/>
      <c r="B6" s="908"/>
      <c r="C6" s="926"/>
      <c r="D6" s="931"/>
      <c r="E6" s="581" t="s">
        <v>5</v>
      </c>
      <c r="F6" s="780" t="s">
        <v>6</v>
      </c>
      <c r="G6" s="926"/>
      <c r="H6" s="511" t="s">
        <v>462</v>
      </c>
      <c r="I6" s="778" t="s">
        <v>193</v>
      </c>
      <c r="J6" s="982"/>
      <c r="K6" s="777" t="s">
        <v>453</v>
      </c>
      <c r="L6" s="775" t="s">
        <v>454</v>
      </c>
    </row>
    <row r="7" spans="1:12" s="19" customFormat="1" ht="36.950000000000003" customHeight="1" x14ac:dyDescent="0.25">
      <c r="A7" s="143">
        <v>1</v>
      </c>
      <c r="B7" s="341" t="s">
        <v>269</v>
      </c>
      <c r="C7" s="114">
        <v>412</v>
      </c>
      <c r="D7" s="113">
        <v>388</v>
      </c>
      <c r="E7" s="524">
        <v>397</v>
      </c>
      <c r="F7" s="114">
        <v>357</v>
      </c>
      <c r="G7" s="113">
        <v>325</v>
      </c>
      <c r="H7" s="524">
        <v>347</v>
      </c>
      <c r="I7" s="115">
        <v>285</v>
      </c>
      <c r="J7" s="524">
        <v>507</v>
      </c>
      <c r="K7" s="527">
        <v>438</v>
      </c>
      <c r="L7" s="115">
        <v>542</v>
      </c>
    </row>
    <row r="8" spans="1:12" s="19" customFormat="1" ht="20.100000000000001" customHeight="1" x14ac:dyDescent="0.25">
      <c r="A8" s="143">
        <v>2</v>
      </c>
      <c r="B8" s="342" t="s">
        <v>480</v>
      </c>
      <c r="C8" s="114">
        <v>156</v>
      </c>
      <c r="D8" s="113">
        <v>134</v>
      </c>
      <c r="E8" s="524">
        <v>135</v>
      </c>
      <c r="F8" s="114">
        <v>127</v>
      </c>
      <c r="G8" s="113">
        <v>142</v>
      </c>
      <c r="H8" s="524">
        <v>138</v>
      </c>
      <c r="I8" s="115">
        <v>167</v>
      </c>
      <c r="J8" s="524">
        <v>182</v>
      </c>
      <c r="K8" s="527">
        <v>164</v>
      </c>
      <c r="L8" s="115">
        <v>189</v>
      </c>
    </row>
    <row r="9" spans="1:12" s="19" customFormat="1" ht="20.100000000000001" customHeight="1" x14ac:dyDescent="0.25">
      <c r="A9" s="143">
        <v>3</v>
      </c>
      <c r="B9" s="342" t="s">
        <v>481</v>
      </c>
      <c r="C9" s="114">
        <v>110</v>
      </c>
      <c r="D9" s="113">
        <v>94</v>
      </c>
      <c r="E9" s="524">
        <v>96</v>
      </c>
      <c r="F9" s="114">
        <v>87</v>
      </c>
      <c r="G9" s="113">
        <v>82</v>
      </c>
      <c r="H9" s="524">
        <v>84</v>
      </c>
      <c r="I9" s="115">
        <v>50</v>
      </c>
      <c r="J9" s="524">
        <v>141</v>
      </c>
      <c r="K9" s="527">
        <v>137</v>
      </c>
      <c r="L9" s="115">
        <v>145</v>
      </c>
    </row>
    <row r="10" spans="1:12" s="19" customFormat="1" ht="20.100000000000001" customHeight="1" x14ac:dyDescent="0.25">
      <c r="A10" s="143">
        <v>4</v>
      </c>
      <c r="B10" s="342" t="s">
        <v>270</v>
      </c>
      <c r="C10" s="114">
        <v>191</v>
      </c>
      <c r="D10" s="113">
        <v>188</v>
      </c>
      <c r="E10" s="524">
        <v>190</v>
      </c>
      <c r="F10" s="114">
        <v>178</v>
      </c>
      <c r="G10" s="113">
        <v>180</v>
      </c>
      <c r="H10" s="524">
        <v>400</v>
      </c>
      <c r="I10" s="115">
        <v>125</v>
      </c>
      <c r="J10" s="524">
        <v>400</v>
      </c>
      <c r="K10" s="527">
        <v>400</v>
      </c>
      <c r="L10" s="115">
        <v>400</v>
      </c>
    </row>
    <row r="11" spans="1:12" s="48" customFormat="1" ht="24.2" customHeight="1" thickBot="1" x14ac:dyDescent="0.25">
      <c r="A11" s="338">
        <v>5</v>
      </c>
      <c r="B11" s="343" t="s">
        <v>136</v>
      </c>
      <c r="C11" s="344">
        <v>29</v>
      </c>
      <c r="D11" s="346">
        <v>29</v>
      </c>
      <c r="E11" s="582">
        <v>28</v>
      </c>
      <c r="F11" s="344">
        <v>29</v>
      </c>
      <c r="G11" s="346">
        <v>29</v>
      </c>
      <c r="H11" s="582">
        <v>29</v>
      </c>
      <c r="I11" s="345">
        <v>29</v>
      </c>
      <c r="J11" s="582">
        <v>29</v>
      </c>
      <c r="K11" s="583">
        <v>29</v>
      </c>
      <c r="L11" s="345">
        <v>29</v>
      </c>
    </row>
    <row r="12" spans="1:12" s="19" customFormat="1" ht="53.25" customHeight="1" thickTop="1" x14ac:dyDescent="0.25">
      <c r="A12" s="143">
        <v>6</v>
      </c>
      <c r="B12" s="341" t="s">
        <v>271</v>
      </c>
      <c r="C12" s="114">
        <v>406</v>
      </c>
      <c r="D12" s="113">
        <v>397</v>
      </c>
      <c r="E12" s="524">
        <v>405</v>
      </c>
      <c r="F12" s="114">
        <v>377</v>
      </c>
      <c r="G12" s="113">
        <v>371</v>
      </c>
      <c r="H12" s="524">
        <v>380</v>
      </c>
      <c r="I12" s="115">
        <v>287</v>
      </c>
      <c r="J12" s="524">
        <v>507</v>
      </c>
      <c r="K12" s="527">
        <v>434</v>
      </c>
      <c r="L12" s="115">
        <v>583</v>
      </c>
    </row>
    <row r="13" spans="1:12" s="19" customFormat="1" ht="20.100000000000001" customHeight="1" x14ac:dyDescent="0.25">
      <c r="A13" s="143">
        <v>7</v>
      </c>
      <c r="B13" s="342" t="s">
        <v>480</v>
      </c>
      <c r="C13" s="114">
        <v>172</v>
      </c>
      <c r="D13" s="113">
        <v>121</v>
      </c>
      <c r="E13" s="524">
        <v>124</v>
      </c>
      <c r="F13" s="114">
        <v>112</v>
      </c>
      <c r="G13" s="113">
        <v>300</v>
      </c>
      <c r="H13" s="524">
        <v>300</v>
      </c>
      <c r="I13" s="115">
        <v>0</v>
      </c>
      <c r="J13" s="524">
        <v>195</v>
      </c>
      <c r="K13" s="527">
        <v>137</v>
      </c>
      <c r="L13" s="115">
        <v>218</v>
      </c>
    </row>
    <row r="14" spans="1:12" s="19" customFormat="1" ht="20.100000000000001" customHeight="1" x14ac:dyDescent="0.25">
      <c r="A14" s="143">
        <v>8</v>
      </c>
      <c r="B14" s="342" t="s">
        <v>481</v>
      </c>
      <c r="C14" s="114">
        <v>107</v>
      </c>
      <c r="D14" s="113">
        <v>71</v>
      </c>
      <c r="E14" s="524">
        <v>73</v>
      </c>
      <c r="F14" s="114">
        <v>66</v>
      </c>
      <c r="G14" s="113">
        <v>50</v>
      </c>
      <c r="H14" s="524">
        <v>50</v>
      </c>
      <c r="I14" s="115">
        <v>0</v>
      </c>
      <c r="J14" s="524">
        <v>145</v>
      </c>
      <c r="K14" s="527">
        <v>115</v>
      </c>
      <c r="L14" s="115">
        <v>163</v>
      </c>
    </row>
    <row r="15" spans="1:12" s="19" customFormat="1" ht="20.100000000000001" customHeight="1" x14ac:dyDescent="0.25">
      <c r="A15" s="143">
        <v>9</v>
      </c>
      <c r="B15" s="342" t="s">
        <v>270</v>
      </c>
      <c r="C15" s="114">
        <v>400</v>
      </c>
      <c r="D15" s="113">
        <v>400</v>
      </c>
      <c r="E15" s="524">
        <v>400</v>
      </c>
      <c r="F15" s="114">
        <v>0</v>
      </c>
      <c r="G15" s="113">
        <v>0</v>
      </c>
      <c r="H15" s="524">
        <v>0</v>
      </c>
      <c r="I15" s="115">
        <v>0</v>
      </c>
      <c r="J15" s="524">
        <v>0</v>
      </c>
      <c r="K15" s="527">
        <v>0</v>
      </c>
      <c r="L15" s="115">
        <v>0</v>
      </c>
    </row>
    <row r="16" spans="1:12" s="48" customFormat="1" ht="24.2" customHeight="1" x14ac:dyDescent="0.2">
      <c r="A16" s="186">
        <v>10</v>
      </c>
      <c r="B16" s="733" t="s">
        <v>136</v>
      </c>
      <c r="C16" s="123">
        <v>29</v>
      </c>
      <c r="D16" s="122">
        <v>29</v>
      </c>
      <c r="E16" s="525">
        <v>29</v>
      </c>
      <c r="F16" s="123">
        <v>29</v>
      </c>
      <c r="G16" s="122">
        <v>28</v>
      </c>
      <c r="H16" s="525">
        <v>28</v>
      </c>
      <c r="I16" s="124">
        <v>31</v>
      </c>
      <c r="J16" s="525">
        <v>29</v>
      </c>
      <c r="K16" s="528">
        <v>29</v>
      </c>
      <c r="L16" s="124">
        <v>29</v>
      </c>
    </row>
    <row r="17" spans="1:12" s="19" customFormat="1" ht="36.950000000000003" customHeight="1" x14ac:dyDescent="0.25">
      <c r="A17" s="143">
        <v>11</v>
      </c>
      <c r="B17" s="341" t="s">
        <v>272</v>
      </c>
      <c r="C17" s="114">
        <v>412</v>
      </c>
      <c r="D17" s="113">
        <v>396</v>
      </c>
      <c r="E17" s="524">
        <v>406</v>
      </c>
      <c r="F17" s="114">
        <v>363</v>
      </c>
      <c r="G17" s="113">
        <v>338</v>
      </c>
      <c r="H17" s="524">
        <v>344</v>
      </c>
      <c r="I17" s="115">
        <v>289</v>
      </c>
      <c r="J17" s="524">
        <v>472</v>
      </c>
      <c r="K17" s="527">
        <v>429</v>
      </c>
      <c r="L17" s="115">
        <v>496</v>
      </c>
    </row>
    <row r="18" spans="1:12" s="19" customFormat="1" ht="20.100000000000001" customHeight="1" x14ac:dyDescent="0.25">
      <c r="A18" s="143">
        <v>12</v>
      </c>
      <c r="B18" s="342" t="s">
        <v>480</v>
      </c>
      <c r="C18" s="114">
        <v>155</v>
      </c>
      <c r="D18" s="113">
        <v>134</v>
      </c>
      <c r="E18" s="524">
        <v>136</v>
      </c>
      <c r="F18" s="114">
        <v>128</v>
      </c>
      <c r="G18" s="113">
        <v>134</v>
      </c>
      <c r="H18" s="524">
        <v>132</v>
      </c>
      <c r="I18" s="115">
        <v>167</v>
      </c>
      <c r="J18" s="524">
        <v>180</v>
      </c>
      <c r="K18" s="527">
        <v>167</v>
      </c>
      <c r="L18" s="115">
        <v>186</v>
      </c>
    </row>
    <row r="19" spans="1:12" s="19" customFormat="1" ht="20.100000000000001" customHeight="1" x14ac:dyDescent="0.25">
      <c r="A19" s="143">
        <v>13</v>
      </c>
      <c r="B19" s="342" t="s">
        <v>481</v>
      </c>
      <c r="C19" s="114">
        <v>110</v>
      </c>
      <c r="D19" s="113">
        <v>95</v>
      </c>
      <c r="E19" s="524">
        <v>97</v>
      </c>
      <c r="F19" s="114">
        <v>88</v>
      </c>
      <c r="G19" s="113">
        <v>83</v>
      </c>
      <c r="H19" s="524">
        <v>85</v>
      </c>
      <c r="I19" s="115">
        <v>50</v>
      </c>
      <c r="J19" s="524">
        <v>141</v>
      </c>
      <c r="K19" s="527">
        <v>138</v>
      </c>
      <c r="L19" s="115">
        <v>144</v>
      </c>
    </row>
    <row r="20" spans="1:12" s="19" customFormat="1" ht="20.100000000000001" customHeight="1" x14ac:dyDescent="0.25">
      <c r="A20" s="143">
        <v>14</v>
      </c>
      <c r="B20" s="342" t="s">
        <v>270</v>
      </c>
      <c r="C20" s="114">
        <v>189</v>
      </c>
      <c r="D20" s="113">
        <v>193</v>
      </c>
      <c r="E20" s="524">
        <v>194</v>
      </c>
      <c r="F20" s="114">
        <v>200</v>
      </c>
      <c r="G20" s="113">
        <v>50</v>
      </c>
      <c r="H20" s="524">
        <v>0</v>
      </c>
      <c r="I20" s="115">
        <v>50</v>
      </c>
      <c r="J20" s="524">
        <v>0</v>
      </c>
      <c r="K20" s="527">
        <v>0</v>
      </c>
      <c r="L20" s="115">
        <v>0</v>
      </c>
    </row>
    <row r="21" spans="1:12" s="48" customFormat="1" ht="24.2" customHeight="1" x14ac:dyDescent="0.2">
      <c r="A21" s="186">
        <v>15</v>
      </c>
      <c r="B21" s="733" t="s">
        <v>136</v>
      </c>
      <c r="C21" s="123">
        <v>29</v>
      </c>
      <c r="D21" s="122">
        <v>29</v>
      </c>
      <c r="E21" s="525">
        <v>28</v>
      </c>
      <c r="F21" s="123">
        <v>29</v>
      </c>
      <c r="G21" s="122">
        <v>28</v>
      </c>
      <c r="H21" s="525">
        <v>28</v>
      </c>
      <c r="I21" s="124">
        <v>29</v>
      </c>
      <c r="J21" s="525">
        <v>29</v>
      </c>
      <c r="K21" s="528">
        <v>29</v>
      </c>
      <c r="L21" s="124">
        <v>29</v>
      </c>
    </row>
    <row r="22" spans="1:12" s="19" customFormat="1" ht="36.950000000000003" customHeight="1" x14ac:dyDescent="0.25">
      <c r="A22" s="143">
        <v>16</v>
      </c>
      <c r="B22" s="341" t="s">
        <v>273</v>
      </c>
      <c r="C22" s="114">
        <v>410</v>
      </c>
      <c r="D22" s="113">
        <v>351</v>
      </c>
      <c r="E22" s="524">
        <v>354</v>
      </c>
      <c r="F22" s="114">
        <v>317</v>
      </c>
      <c r="G22" s="113">
        <v>285</v>
      </c>
      <c r="H22" s="524">
        <v>329</v>
      </c>
      <c r="I22" s="115">
        <v>246</v>
      </c>
      <c r="J22" s="524">
        <v>577</v>
      </c>
      <c r="K22" s="527">
        <v>483</v>
      </c>
      <c r="L22" s="115">
        <v>605</v>
      </c>
    </row>
    <row r="23" spans="1:12" s="19" customFormat="1" ht="20.100000000000001" customHeight="1" x14ac:dyDescent="0.25">
      <c r="A23" s="143">
        <v>17</v>
      </c>
      <c r="B23" s="342" t="s">
        <v>480</v>
      </c>
      <c r="C23" s="114">
        <v>0</v>
      </c>
      <c r="D23" s="113">
        <v>0</v>
      </c>
      <c r="E23" s="524">
        <v>0</v>
      </c>
      <c r="F23" s="114">
        <v>0</v>
      </c>
      <c r="G23" s="113">
        <v>0</v>
      </c>
      <c r="H23" s="524">
        <v>0</v>
      </c>
      <c r="I23" s="115">
        <v>0</v>
      </c>
      <c r="J23" s="524">
        <v>0</v>
      </c>
      <c r="K23" s="527">
        <v>0</v>
      </c>
      <c r="L23" s="115">
        <v>0</v>
      </c>
    </row>
    <row r="24" spans="1:12" s="19" customFormat="1" ht="20.100000000000001" customHeight="1" x14ac:dyDescent="0.25">
      <c r="A24" s="143">
        <v>18</v>
      </c>
      <c r="B24" s="342" t="s">
        <v>481</v>
      </c>
      <c r="C24" s="114">
        <v>0</v>
      </c>
      <c r="D24" s="113">
        <v>0</v>
      </c>
      <c r="E24" s="524">
        <v>0</v>
      </c>
      <c r="F24" s="114">
        <v>0</v>
      </c>
      <c r="G24" s="113">
        <v>0</v>
      </c>
      <c r="H24" s="524">
        <v>0</v>
      </c>
      <c r="I24" s="115">
        <v>0</v>
      </c>
      <c r="J24" s="524">
        <v>0</v>
      </c>
      <c r="K24" s="527">
        <v>0</v>
      </c>
      <c r="L24" s="115">
        <v>0</v>
      </c>
    </row>
    <row r="25" spans="1:12" s="48" customFormat="1" ht="24.2" customHeight="1" x14ac:dyDescent="0.2">
      <c r="A25" s="186">
        <v>19</v>
      </c>
      <c r="B25" s="733" t="s">
        <v>270</v>
      </c>
      <c r="C25" s="123">
        <v>400</v>
      </c>
      <c r="D25" s="122">
        <v>400</v>
      </c>
      <c r="E25" s="525">
        <v>400</v>
      </c>
      <c r="F25" s="123">
        <v>400</v>
      </c>
      <c r="G25" s="122">
        <v>0</v>
      </c>
      <c r="H25" s="525">
        <v>0</v>
      </c>
      <c r="I25" s="124">
        <v>0</v>
      </c>
      <c r="J25" s="525">
        <v>0</v>
      </c>
      <c r="K25" s="528">
        <v>0</v>
      </c>
      <c r="L25" s="124">
        <v>0</v>
      </c>
    </row>
    <row r="26" spans="1:12" s="19" customFormat="1" ht="36.950000000000003" customHeight="1" x14ac:dyDescent="0.25">
      <c r="A26" s="143">
        <v>20</v>
      </c>
      <c r="B26" s="341" t="s">
        <v>274</v>
      </c>
      <c r="C26" s="114">
        <v>474</v>
      </c>
      <c r="D26" s="113">
        <v>476</v>
      </c>
      <c r="E26" s="524">
        <v>509</v>
      </c>
      <c r="F26" s="114">
        <v>422</v>
      </c>
      <c r="G26" s="113">
        <v>500</v>
      </c>
      <c r="H26" s="524">
        <v>500</v>
      </c>
      <c r="I26" s="115">
        <v>0</v>
      </c>
      <c r="J26" s="524">
        <v>458</v>
      </c>
      <c r="K26" s="527">
        <v>433</v>
      </c>
      <c r="L26" s="115">
        <v>476</v>
      </c>
    </row>
    <row r="27" spans="1:12" s="19" customFormat="1" ht="20.100000000000001" customHeight="1" x14ac:dyDescent="0.25">
      <c r="A27" s="143">
        <v>21</v>
      </c>
      <c r="B27" s="342" t="s">
        <v>480</v>
      </c>
      <c r="C27" s="114">
        <v>0</v>
      </c>
      <c r="D27" s="113">
        <v>0</v>
      </c>
      <c r="E27" s="524">
        <v>0</v>
      </c>
      <c r="F27" s="114">
        <v>0</v>
      </c>
      <c r="G27" s="113">
        <v>0</v>
      </c>
      <c r="H27" s="524">
        <v>0</v>
      </c>
      <c r="I27" s="115">
        <v>0</v>
      </c>
      <c r="J27" s="524">
        <v>0</v>
      </c>
      <c r="K27" s="527">
        <v>0</v>
      </c>
      <c r="L27" s="115">
        <v>0</v>
      </c>
    </row>
    <row r="28" spans="1:12" s="19" customFormat="1" ht="20.100000000000001" customHeight="1" x14ac:dyDescent="0.25">
      <c r="A28" s="143">
        <v>22</v>
      </c>
      <c r="B28" s="342" t="s">
        <v>481</v>
      </c>
      <c r="C28" s="114">
        <v>0</v>
      </c>
      <c r="D28" s="113">
        <v>0</v>
      </c>
      <c r="E28" s="524">
        <v>0</v>
      </c>
      <c r="F28" s="114">
        <v>0</v>
      </c>
      <c r="G28" s="113">
        <v>0</v>
      </c>
      <c r="H28" s="524">
        <v>0</v>
      </c>
      <c r="I28" s="115">
        <v>0</v>
      </c>
      <c r="J28" s="524">
        <v>0</v>
      </c>
      <c r="K28" s="527">
        <v>0</v>
      </c>
      <c r="L28" s="115">
        <v>0</v>
      </c>
    </row>
    <row r="29" spans="1:12" s="48" customFormat="1" ht="24.2" customHeight="1" x14ac:dyDescent="0.2">
      <c r="A29" s="186">
        <v>23</v>
      </c>
      <c r="B29" s="733" t="s">
        <v>270</v>
      </c>
      <c r="C29" s="123">
        <v>0</v>
      </c>
      <c r="D29" s="122">
        <v>0</v>
      </c>
      <c r="E29" s="525">
        <v>0</v>
      </c>
      <c r="F29" s="123">
        <v>0</v>
      </c>
      <c r="G29" s="122">
        <v>0</v>
      </c>
      <c r="H29" s="525">
        <v>0</v>
      </c>
      <c r="I29" s="124">
        <v>0</v>
      </c>
      <c r="J29" s="525">
        <v>0</v>
      </c>
      <c r="K29" s="528">
        <v>0</v>
      </c>
      <c r="L29" s="124">
        <v>0</v>
      </c>
    </row>
    <row r="30" spans="1:12" s="19" customFormat="1" ht="36.950000000000003" customHeight="1" x14ac:dyDescent="0.25">
      <c r="A30" s="143">
        <v>24</v>
      </c>
      <c r="B30" s="341" t="s">
        <v>275</v>
      </c>
      <c r="C30" s="114">
        <v>417</v>
      </c>
      <c r="D30" s="113">
        <v>387</v>
      </c>
      <c r="E30" s="524">
        <v>414</v>
      </c>
      <c r="F30" s="114">
        <v>270</v>
      </c>
      <c r="G30" s="113">
        <v>383</v>
      </c>
      <c r="H30" s="524">
        <v>376</v>
      </c>
      <c r="I30" s="115">
        <v>389</v>
      </c>
      <c r="J30" s="524">
        <v>562</v>
      </c>
      <c r="K30" s="527">
        <v>399</v>
      </c>
      <c r="L30" s="115">
        <v>646</v>
      </c>
    </row>
    <row r="31" spans="1:12" s="19" customFormat="1" ht="20.100000000000001" customHeight="1" x14ac:dyDescent="0.25">
      <c r="A31" s="143">
        <v>25</v>
      </c>
      <c r="B31" s="342" t="s">
        <v>480</v>
      </c>
      <c r="C31" s="114">
        <v>0</v>
      </c>
      <c r="D31" s="113">
        <v>0</v>
      </c>
      <c r="E31" s="524">
        <v>0</v>
      </c>
      <c r="F31" s="114">
        <v>0</v>
      </c>
      <c r="G31" s="113">
        <v>0</v>
      </c>
      <c r="H31" s="524">
        <v>0</v>
      </c>
      <c r="I31" s="115">
        <v>0</v>
      </c>
      <c r="J31" s="524">
        <v>0</v>
      </c>
      <c r="K31" s="527">
        <v>0</v>
      </c>
      <c r="L31" s="115">
        <v>0</v>
      </c>
    </row>
    <row r="32" spans="1:12" s="19" customFormat="1" ht="20.100000000000001" customHeight="1" x14ac:dyDescent="0.25">
      <c r="A32" s="143">
        <v>26</v>
      </c>
      <c r="B32" s="342" t="s">
        <v>481</v>
      </c>
      <c r="C32" s="114">
        <v>0</v>
      </c>
      <c r="D32" s="113">
        <v>0</v>
      </c>
      <c r="E32" s="524">
        <v>0</v>
      </c>
      <c r="F32" s="114">
        <v>0</v>
      </c>
      <c r="G32" s="113">
        <v>0</v>
      </c>
      <c r="H32" s="524">
        <v>0</v>
      </c>
      <c r="I32" s="115">
        <v>0</v>
      </c>
      <c r="J32" s="524">
        <v>0</v>
      </c>
      <c r="K32" s="527">
        <v>0</v>
      </c>
      <c r="L32" s="115">
        <v>0</v>
      </c>
    </row>
    <row r="33" spans="1:12" s="48" customFormat="1" ht="24.2" customHeight="1" x14ac:dyDescent="0.2">
      <c r="A33" s="186">
        <v>27</v>
      </c>
      <c r="B33" s="733" t="s">
        <v>270</v>
      </c>
      <c r="C33" s="123">
        <v>188</v>
      </c>
      <c r="D33" s="122">
        <v>182</v>
      </c>
      <c r="E33" s="525">
        <v>186</v>
      </c>
      <c r="F33" s="123">
        <v>146</v>
      </c>
      <c r="G33" s="122">
        <v>267</v>
      </c>
      <c r="H33" s="525">
        <v>400</v>
      </c>
      <c r="I33" s="124">
        <v>200</v>
      </c>
      <c r="J33" s="525">
        <v>400</v>
      </c>
      <c r="K33" s="528">
        <v>400</v>
      </c>
      <c r="L33" s="124">
        <v>400</v>
      </c>
    </row>
    <row r="34" spans="1:12" s="19" customFormat="1" ht="16.899999999999999" customHeight="1" x14ac:dyDescent="0.25">
      <c r="A34" s="119" t="s">
        <v>134</v>
      </c>
      <c r="C34" s="187"/>
      <c r="D34" s="187"/>
      <c r="E34" s="187"/>
      <c r="F34" s="187"/>
      <c r="G34" s="187"/>
      <c r="H34" s="187"/>
      <c r="I34" s="187"/>
      <c r="J34" s="187"/>
      <c r="K34" s="187"/>
      <c r="L34" s="187"/>
    </row>
    <row r="35" spans="1:12" x14ac:dyDescent="0.2">
      <c r="C35" s="340"/>
      <c r="D35" s="340"/>
      <c r="E35" s="340"/>
      <c r="F35" s="340"/>
      <c r="G35" s="340"/>
      <c r="H35" s="340"/>
      <c r="I35" s="340"/>
      <c r="J35" s="340"/>
      <c r="K35" s="340"/>
      <c r="L35" s="340"/>
    </row>
    <row r="36" spans="1:12" x14ac:dyDescent="0.2">
      <c r="C36" s="340"/>
      <c r="D36" s="340"/>
      <c r="E36" s="340"/>
      <c r="F36" s="340"/>
      <c r="G36" s="340"/>
      <c r="H36" s="340"/>
      <c r="I36" s="340"/>
      <c r="J36" s="340"/>
      <c r="K36" s="340"/>
      <c r="L36" s="340"/>
    </row>
    <row r="37" spans="1:12" x14ac:dyDescent="0.2">
      <c r="C37" s="340"/>
      <c r="D37" s="340"/>
      <c r="E37" s="340"/>
      <c r="F37" s="340"/>
      <c r="G37" s="340"/>
      <c r="H37" s="340"/>
      <c r="I37" s="340"/>
      <c r="J37" s="340"/>
      <c r="K37" s="340"/>
      <c r="L37" s="340"/>
    </row>
    <row r="38" spans="1:12" x14ac:dyDescent="0.2">
      <c r="C38" s="340"/>
      <c r="D38" s="340"/>
      <c r="E38" s="340"/>
      <c r="F38" s="340"/>
      <c r="G38" s="340"/>
      <c r="H38" s="340"/>
      <c r="I38" s="340"/>
      <c r="J38" s="340"/>
      <c r="K38" s="340"/>
      <c r="L38" s="340"/>
    </row>
    <row r="39" spans="1:12" x14ac:dyDescent="0.2">
      <c r="C39" s="340"/>
      <c r="D39" s="340"/>
      <c r="E39" s="340"/>
      <c r="F39" s="340"/>
      <c r="G39" s="340"/>
      <c r="H39" s="340"/>
      <c r="I39" s="340"/>
      <c r="J39" s="340"/>
      <c r="K39" s="340"/>
      <c r="L39" s="340"/>
    </row>
  </sheetData>
  <mergeCells count="7">
    <mergeCell ref="K5:L5"/>
    <mergeCell ref="A5:A6"/>
    <mergeCell ref="B5:B6"/>
    <mergeCell ref="C5:C6"/>
    <mergeCell ref="D5:D6"/>
    <mergeCell ref="G5:G6"/>
    <mergeCell ref="J5:J6"/>
  </mergeCells>
  <printOptions horizontalCentered="1"/>
  <pageMargins left="0.23622047244094491" right="0.23622047244094491" top="0.6692913385826772" bottom="0.27559055118110237" header="0.31496062992125984" footer="0.23622047244094491"/>
  <pageSetup paperSize="9" scale="77" orientation="landscape" blackAndWhite="1" horizontalDpi="300" verticalDpi="300" r:id="rId1"/>
  <headerFooter alignWithMargins="0"/>
  <rowBreaks count="1" manualBreakCount="1">
    <brk id="21" max="16383" man="1"/>
  </rowBreaks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showGridLines="0" workbookViewId="0"/>
  </sheetViews>
  <sheetFormatPr baseColWidth="10" defaultColWidth="11.42578125" defaultRowHeight="11.25" x14ac:dyDescent="0.2"/>
  <cols>
    <col min="1" max="1" width="4.5703125" style="339" customWidth="1"/>
    <col min="2" max="2" width="27.42578125" style="2" bestFit="1" customWidth="1"/>
    <col min="3" max="3" width="23.7109375" style="2" customWidth="1"/>
    <col min="4" max="4" width="12.7109375" style="2" customWidth="1"/>
    <col min="5" max="6" width="11.7109375" style="2" customWidth="1"/>
    <col min="7" max="7" width="12.85546875" style="2" customWidth="1"/>
    <col min="8" max="9" width="11.7109375" style="2" customWidth="1"/>
    <col min="10" max="10" width="11.42578125" style="2"/>
    <col min="11" max="14" width="3.42578125" style="2" customWidth="1"/>
    <col min="15" max="16384" width="11.42578125" style="2"/>
  </cols>
  <sheetData>
    <row r="1" spans="1:9" ht="10.15" customHeight="1" x14ac:dyDescent="0.2">
      <c r="A1" s="395"/>
      <c r="B1" s="1"/>
      <c r="C1" s="1"/>
      <c r="I1" s="4"/>
    </row>
    <row r="2" spans="1:9" s="76" customFormat="1" ht="45" customHeight="1" x14ac:dyDescent="0.3">
      <c r="A2" s="68" t="s">
        <v>137</v>
      </c>
      <c r="B2" s="6"/>
      <c r="C2" s="6"/>
      <c r="D2" s="6"/>
      <c r="E2" s="6"/>
      <c r="F2" s="6"/>
      <c r="G2" s="6"/>
      <c r="H2" s="6"/>
      <c r="I2" s="6"/>
    </row>
    <row r="3" spans="1:9" s="10" customFormat="1" ht="24" customHeight="1" x14ac:dyDescent="0.3">
      <c r="A3" s="5" t="s">
        <v>520</v>
      </c>
      <c r="B3" s="9"/>
      <c r="C3" s="9"/>
      <c r="D3" s="9"/>
      <c r="E3" s="9"/>
      <c r="F3" s="9"/>
      <c r="G3" s="9"/>
      <c r="H3" s="9"/>
      <c r="I3" s="9"/>
    </row>
    <row r="4" spans="1:9" s="3" customFormat="1" ht="18.75" customHeight="1" x14ac:dyDescent="0.25">
      <c r="A4" s="71"/>
      <c r="B4" s="72"/>
      <c r="C4" s="72"/>
      <c r="D4" s="72"/>
      <c r="E4" s="72"/>
      <c r="F4" s="72"/>
      <c r="G4" s="72"/>
      <c r="H4" s="72"/>
      <c r="I4" s="157" t="s">
        <v>96</v>
      </c>
    </row>
    <row r="5" spans="1:9" s="21" customFormat="1" ht="20.45" customHeight="1" x14ac:dyDescent="0.2">
      <c r="A5" s="905" t="s">
        <v>2</v>
      </c>
      <c r="B5" s="946" t="s">
        <v>192</v>
      </c>
      <c r="C5" s="942"/>
      <c r="D5" s="909" t="s">
        <v>138</v>
      </c>
      <c r="E5" s="91" t="s">
        <v>21</v>
      </c>
      <c r="F5" s="93"/>
      <c r="G5" s="909" t="s">
        <v>141</v>
      </c>
      <c r="H5" s="91" t="s">
        <v>21</v>
      </c>
      <c r="I5" s="93"/>
    </row>
    <row r="6" spans="1:9" s="21" customFormat="1" ht="20.45" customHeight="1" x14ac:dyDescent="0.2">
      <c r="A6" s="932"/>
      <c r="B6" s="943"/>
      <c r="C6" s="944"/>
      <c r="D6" s="930"/>
      <c r="E6" s="79" t="s">
        <v>139</v>
      </c>
      <c r="F6" s="774" t="s">
        <v>140</v>
      </c>
      <c r="G6" s="930"/>
      <c r="H6" s="79" t="s">
        <v>139</v>
      </c>
      <c r="I6" s="774" t="s">
        <v>140</v>
      </c>
    </row>
    <row r="7" spans="1:9" s="21" customFormat="1" ht="37.5" customHeight="1" x14ac:dyDescent="0.2">
      <c r="A7" s="906"/>
      <c r="B7" s="945"/>
      <c r="C7" s="940"/>
      <c r="D7" s="931"/>
      <c r="E7" s="144" t="s">
        <v>148</v>
      </c>
      <c r="F7" s="93"/>
      <c r="G7" s="931"/>
      <c r="H7" s="144" t="s">
        <v>148</v>
      </c>
      <c r="I7" s="93"/>
    </row>
    <row r="8" spans="1:9" s="139" customFormat="1" ht="19.899999999999999" customHeight="1" x14ac:dyDescent="0.25">
      <c r="A8" s="348">
        <v>1</v>
      </c>
      <c r="B8" s="353" t="s">
        <v>47</v>
      </c>
      <c r="C8" s="354" t="s">
        <v>143</v>
      </c>
      <c r="D8" s="355">
        <v>112140</v>
      </c>
      <c r="E8" s="584">
        <v>108382</v>
      </c>
      <c r="F8" s="356">
        <v>3758</v>
      </c>
      <c r="G8" s="355">
        <v>27200</v>
      </c>
      <c r="H8" s="584">
        <v>25310</v>
      </c>
      <c r="I8" s="357">
        <v>1890</v>
      </c>
    </row>
    <row r="9" spans="1:9" s="136" customFormat="1" ht="19.899999999999999" customHeight="1" thickBot="1" x14ac:dyDescent="0.25">
      <c r="A9" s="349">
        <v>2</v>
      </c>
      <c r="B9" s="358" t="s">
        <v>142</v>
      </c>
      <c r="C9" s="160" t="s">
        <v>144</v>
      </c>
      <c r="D9" s="359">
        <v>373</v>
      </c>
      <c r="E9" s="585">
        <v>370</v>
      </c>
      <c r="F9" s="360">
        <v>455</v>
      </c>
      <c r="G9" s="359">
        <v>568</v>
      </c>
      <c r="H9" s="585">
        <v>551</v>
      </c>
      <c r="I9" s="361">
        <v>795</v>
      </c>
    </row>
    <row r="10" spans="1:9" s="19" customFormat="1" ht="19.899999999999999" customHeight="1" thickTop="1" x14ac:dyDescent="0.25">
      <c r="A10" s="350">
        <v>3</v>
      </c>
      <c r="B10" s="362" t="s">
        <v>146</v>
      </c>
      <c r="C10" s="363" t="s">
        <v>143</v>
      </c>
      <c r="D10" s="364">
        <v>94915</v>
      </c>
      <c r="E10" s="586">
        <v>91526</v>
      </c>
      <c r="F10" s="365">
        <v>3389</v>
      </c>
      <c r="G10" s="364">
        <v>17982</v>
      </c>
      <c r="H10" s="586">
        <v>16444</v>
      </c>
      <c r="I10" s="366">
        <v>1538</v>
      </c>
    </row>
    <row r="11" spans="1:9" s="54" customFormat="1" ht="19.899999999999999" customHeight="1" x14ac:dyDescent="0.2">
      <c r="A11" s="351">
        <v>4</v>
      </c>
      <c r="B11" s="367" t="s">
        <v>147</v>
      </c>
      <c r="C11" s="163" t="s">
        <v>144</v>
      </c>
      <c r="D11" s="97">
        <v>369</v>
      </c>
      <c r="E11" s="515">
        <v>365</v>
      </c>
      <c r="F11" s="98">
        <v>453</v>
      </c>
      <c r="G11" s="97">
        <v>545</v>
      </c>
      <c r="H11" s="515">
        <v>521</v>
      </c>
      <c r="I11" s="99">
        <v>801</v>
      </c>
    </row>
    <row r="12" spans="1:9" s="19" customFormat="1" ht="19.899999999999999" customHeight="1" x14ac:dyDescent="0.25">
      <c r="A12" s="337">
        <v>5</v>
      </c>
      <c r="B12" s="368" t="s">
        <v>145</v>
      </c>
      <c r="C12" s="164" t="s">
        <v>143</v>
      </c>
      <c r="D12" s="113">
        <v>70259</v>
      </c>
      <c r="E12" s="524">
        <v>67892</v>
      </c>
      <c r="F12" s="114">
        <v>2367</v>
      </c>
      <c r="G12" s="113">
        <v>15723</v>
      </c>
      <c r="H12" s="524">
        <v>14421</v>
      </c>
      <c r="I12" s="115">
        <v>1302</v>
      </c>
    </row>
    <row r="13" spans="1:9" s="54" customFormat="1" ht="19.899999999999999" customHeight="1" x14ac:dyDescent="0.2">
      <c r="A13" s="351">
        <v>6</v>
      </c>
      <c r="B13" s="369" t="s">
        <v>5</v>
      </c>
      <c r="C13" s="163" t="s">
        <v>144</v>
      </c>
      <c r="D13" s="97">
        <v>375</v>
      </c>
      <c r="E13" s="515">
        <v>372</v>
      </c>
      <c r="F13" s="98">
        <v>464</v>
      </c>
      <c r="G13" s="97">
        <v>543</v>
      </c>
      <c r="H13" s="515">
        <v>518</v>
      </c>
      <c r="I13" s="99">
        <v>820</v>
      </c>
    </row>
    <row r="14" spans="1:9" s="19" customFormat="1" ht="19.899999999999999" customHeight="1" x14ac:dyDescent="0.25">
      <c r="A14" s="337">
        <v>7</v>
      </c>
      <c r="B14" s="370" t="s">
        <v>145</v>
      </c>
      <c r="C14" s="164" t="s">
        <v>143</v>
      </c>
      <c r="D14" s="113">
        <v>24656</v>
      </c>
      <c r="E14" s="524">
        <v>23634</v>
      </c>
      <c r="F14" s="114">
        <v>1022</v>
      </c>
      <c r="G14" s="113">
        <v>2259</v>
      </c>
      <c r="H14" s="524">
        <v>2023</v>
      </c>
      <c r="I14" s="115">
        <v>236</v>
      </c>
    </row>
    <row r="15" spans="1:9" s="54" customFormat="1" ht="19.899999999999999" customHeight="1" x14ac:dyDescent="0.2">
      <c r="A15" s="351">
        <v>8</v>
      </c>
      <c r="B15" s="369" t="s">
        <v>6</v>
      </c>
      <c r="C15" s="163" t="s">
        <v>144</v>
      </c>
      <c r="D15" s="97">
        <v>349</v>
      </c>
      <c r="E15" s="515">
        <v>346</v>
      </c>
      <c r="F15" s="98">
        <v>425</v>
      </c>
      <c r="G15" s="97">
        <v>557</v>
      </c>
      <c r="H15" s="515">
        <v>541</v>
      </c>
      <c r="I15" s="99">
        <v>694</v>
      </c>
    </row>
    <row r="16" spans="1:9" s="19" customFormat="1" ht="19.899999999999999" customHeight="1" x14ac:dyDescent="0.25">
      <c r="A16" s="337">
        <v>9</v>
      </c>
      <c r="B16" s="342" t="s">
        <v>482</v>
      </c>
      <c r="C16" s="164" t="s">
        <v>143</v>
      </c>
      <c r="D16" s="113">
        <v>432</v>
      </c>
      <c r="E16" s="524">
        <v>416</v>
      </c>
      <c r="F16" s="114">
        <v>16</v>
      </c>
      <c r="G16" s="113">
        <v>222</v>
      </c>
      <c r="H16" s="524">
        <v>213</v>
      </c>
      <c r="I16" s="115">
        <v>9</v>
      </c>
    </row>
    <row r="17" spans="1:9" s="54" customFormat="1" ht="19.899999999999999" customHeight="1" x14ac:dyDescent="0.2">
      <c r="A17" s="351">
        <v>10</v>
      </c>
      <c r="B17" s="367" t="s">
        <v>483</v>
      </c>
      <c r="C17" s="163" t="s">
        <v>144</v>
      </c>
      <c r="D17" s="97">
        <v>308</v>
      </c>
      <c r="E17" s="515">
        <v>307</v>
      </c>
      <c r="F17" s="98">
        <v>316</v>
      </c>
      <c r="G17" s="97">
        <v>418</v>
      </c>
      <c r="H17" s="515">
        <v>407</v>
      </c>
      <c r="I17" s="99">
        <v>688</v>
      </c>
    </row>
    <row r="18" spans="1:9" s="19" customFormat="1" ht="19.899999999999999" customHeight="1" x14ac:dyDescent="0.25">
      <c r="A18" s="337">
        <v>11</v>
      </c>
      <c r="B18" s="368" t="s">
        <v>484</v>
      </c>
      <c r="C18" s="164" t="s">
        <v>143</v>
      </c>
      <c r="D18" s="113">
        <v>395</v>
      </c>
      <c r="E18" s="524">
        <v>380</v>
      </c>
      <c r="F18" s="114">
        <v>15</v>
      </c>
      <c r="G18" s="113">
        <v>189</v>
      </c>
      <c r="H18" s="524">
        <v>181</v>
      </c>
      <c r="I18" s="115">
        <v>8</v>
      </c>
    </row>
    <row r="19" spans="1:9" s="54" customFormat="1" ht="19.899999999999999" customHeight="1" x14ac:dyDescent="0.2">
      <c r="A19" s="351">
        <v>12</v>
      </c>
      <c r="B19" s="371" t="s">
        <v>462</v>
      </c>
      <c r="C19" s="163" t="s">
        <v>144</v>
      </c>
      <c r="D19" s="97">
        <v>310</v>
      </c>
      <c r="E19" s="515">
        <v>310</v>
      </c>
      <c r="F19" s="98">
        <v>308</v>
      </c>
      <c r="G19" s="97">
        <v>440</v>
      </c>
      <c r="H19" s="515">
        <v>425</v>
      </c>
      <c r="I19" s="99">
        <v>772</v>
      </c>
    </row>
    <row r="20" spans="1:9" s="19" customFormat="1" ht="19.899999999999999" customHeight="1" x14ac:dyDescent="0.25">
      <c r="A20" s="337">
        <v>13</v>
      </c>
      <c r="B20" s="368" t="s">
        <v>484</v>
      </c>
      <c r="C20" s="164" t="s">
        <v>143</v>
      </c>
      <c r="D20" s="113">
        <v>37</v>
      </c>
      <c r="E20" s="524">
        <v>36</v>
      </c>
      <c r="F20" s="114">
        <v>1</v>
      </c>
      <c r="G20" s="113">
        <v>33</v>
      </c>
      <c r="H20" s="524">
        <v>32</v>
      </c>
      <c r="I20" s="115">
        <v>1</v>
      </c>
    </row>
    <row r="21" spans="1:9" s="54" customFormat="1" ht="19.899999999999999" customHeight="1" x14ac:dyDescent="0.2">
      <c r="A21" s="351">
        <v>14</v>
      </c>
      <c r="B21" s="371" t="s">
        <v>193</v>
      </c>
      <c r="C21" s="163" t="s">
        <v>144</v>
      </c>
      <c r="D21" s="97">
        <v>282</v>
      </c>
      <c r="E21" s="515">
        <v>278</v>
      </c>
      <c r="F21" s="98">
        <v>427</v>
      </c>
      <c r="G21" s="97">
        <v>295</v>
      </c>
      <c r="H21" s="515">
        <v>304</v>
      </c>
      <c r="I21" s="99">
        <v>19</v>
      </c>
    </row>
    <row r="22" spans="1:9" s="19" customFormat="1" ht="19.899999999999999" customHeight="1" x14ac:dyDescent="0.25">
      <c r="A22" s="337">
        <v>15</v>
      </c>
      <c r="B22" s="342" t="s">
        <v>485</v>
      </c>
      <c r="C22" s="164" t="s">
        <v>143</v>
      </c>
      <c r="D22" s="113">
        <v>16793</v>
      </c>
      <c r="E22" s="524">
        <v>16440</v>
      </c>
      <c r="F22" s="114">
        <v>353</v>
      </c>
      <c r="G22" s="113">
        <v>8996</v>
      </c>
      <c r="H22" s="524">
        <v>8653</v>
      </c>
      <c r="I22" s="115">
        <v>343</v>
      </c>
    </row>
    <row r="23" spans="1:9" s="54" customFormat="1" ht="19.899999999999999" customHeight="1" x14ac:dyDescent="0.2">
      <c r="A23" s="351">
        <v>16</v>
      </c>
      <c r="B23" s="367" t="s">
        <v>486</v>
      </c>
      <c r="C23" s="163" t="s">
        <v>144</v>
      </c>
      <c r="D23" s="97">
        <v>400</v>
      </c>
      <c r="E23" s="515">
        <v>398</v>
      </c>
      <c r="F23" s="98">
        <v>480</v>
      </c>
      <c r="G23" s="97">
        <v>617</v>
      </c>
      <c r="H23" s="515">
        <v>611</v>
      </c>
      <c r="I23" s="99">
        <v>772</v>
      </c>
    </row>
    <row r="24" spans="1:9" s="19" customFormat="1" ht="19.899999999999999" customHeight="1" x14ac:dyDescent="0.25">
      <c r="A24" s="337">
        <v>17</v>
      </c>
      <c r="B24" s="368" t="s">
        <v>487</v>
      </c>
      <c r="C24" s="164" t="s">
        <v>143</v>
      </c>
      <c r="D24" s="113">
        <v>7602</v>
      </c>
      <c r="E24" s="524">
        <v>7352</v>
      </c>
      <c r="F24" s="114">
        <v>250</v>
      </c>
      <c r="G24" s="113">
        <v>1951</v>
      </c>
      <c r="H24" s="524">
        <v>1788</v>
      </c>
      <c r="I24" s="115">
        <v>163</v>
      </c>
    </row>
    <row r="25" spans="1:9" s="54" customFormat="1" ht="19.899999999999999" customHeight="1" x14ac:dyDescent="0.2">
      <c r="A25" s="351">
        <v>18</v>
      </c>
      <c r="B25" s="371" t="s">
        <v>436</v>
      </c>
      <c r="C25" s="163" t="s">
        <v>144</v>
      </c>
      <c r="D25" s="97">
        <v>377</v>
      </c>
      <c r="E25" s="515">
        <v>374</v>
      </c>
      <c r="F25" s="98">
        <v>466</v>
      </c>
      <c r="G25" s="97">
        <v>637</v>
      </c>
      <c r="H25" s="515">
        <v>625</v>
      </c>
      <c r="I25" s="99">
        <v>768</v>
      </c>
    </row>
    <row r="26" spans="1:9" s="19" customFormat="1" ht="19.899999999999999" customHeight="1" x14ac:dyDescent="0.25">
      <c r="A26" s="337">
        <v>19</v>
      </c>
      <c r="B26" s="368" t="s">
        <v>487</v>
      </c>
      <c r="C26" s="164" t="s">
        <v>143</v>
      </c>
      <c r="D26" s="113">
        <v>9191</v>
      </c>
      <c r="E26" s="524">
        <v>9088</v>
      </c>
      <c r="F26" s="114">
        <v>103</v>
      </c>
      <c r="G26" s="113">
        <v>7045</v>
      </c>
      <c r="H26" s="524">
        <v>6865</v>
      </c>
      <c r="I26" s="115">
        <v>180</v>
      </c>
    </row>
    <row r="27" spans="1:9" s="54" customFormat="1" ht="19.899999999999999" customHeight="1" x14ac:dyDescent="0.2">
      <c r="A27" s="352">
        <v>20</v>
      </c>
      <c r="B27" s="785" t="s">
        <v>437</v>
      </c>
      <c r="C27" s="372" t="s">
        <v>144</v>
      </c>
      <c r="D27" s="101">
        <v>419</v>
      </c>
      <c r="E27" s="516">
        <v>418</v>
      </c>
      <c r="F27" s="102">
        <v>513</v>
      </c>
      <c r="G27" s="101">
        <v>612</v>
      </c>
      <c r="H27" s="516">
        <v>607</v>
      </c>
      <c r="I27" s="103">
        <v>776</v>
      </c>
    </row>
    <row r="28" spans="1:9" s="19" customFormat="1" ht="16.899999999999999" customHeight="1" x14ac:dyDescent="0.2">
      <c r="D28" s="187"/>
      <c r="E28" s="187"/>
      <c r="F28" s="187"/>
      <c r="G28" s="187"/>
      <c r="H28" s="187"/>
      <c r="I28" s="187"/>
    </row>
    <row r="29" spans="1:9" x14ac:dyDescent="0.2">
      <c r="D29" s="340"/>
      <c r="E29" s="340"/>
      <c r="F29" s="340"/>
      <c r="G29" s="340"/>
      <c r="H29" s="340"/>
      <c r="I29" s="340"/>
    </row>
    <row r="30" spans="1:9" x14ac:dyDescent="0.2">
      <c r="D30" s="340"/>
      <c r="E30" s="340"/>
      <c r="F30" s="340"/>
      <c r="G30" s="340"/>
      <c r="H30" s="340"/>
      <c r="I30" s="340"/>
    </row>
    <row r="31" spans="1:9" x14ac:dyDescent="0.2">
      <c r="D31" s="340"/>
      <c r="E31" s="340"/>
      <c r="F31" s="340"/>
      <c r="G31" s="340"/>
      <c r="H31" s="340"/>
      <c r="I31" s="340"/>
    </row>
    <row r="32" spans="1:9" x14ac:dyDescent="0.2">
      <c r="D32" s="340"/>
      <c r="E32" s="340"/>
      <c r="F32" s="340"/>
      <c r="G32" s="340"/>
      <c r="H32" s="340"/>
      <c r="I32" s="340"/>
    </row>
    <row r="33" spans="4:9" x14ac:dyDescent="0.2">
      <c r="D33" s="340"/>
      <c r="E33" s="340"/>
      <c r="F33" s="340"/>
      <c r="G33" s="340"/>
      <c r="H33" s="340"/>
      <c r="I33" s="340"/>
    </row>
  </sheetData>
  <mergeCells count="4">
    <mergeCell ref="A5:A7"/>
    <mergeCell ref="B5:C7"/>
    <mergeCell ref="D5:D7"/>
    <mergeCell ref="G5:G7"/>
  </mergeCells>
  <printOptions horizontalCentered="1"/>
  <pageMargins left="0.27559055118110237" right="0.27559055118110237" top="0.55118110236220474" bottom="0.27559055118110237" header="0.31496062992125984" footer="0.23622047244094491"/>
  <pageSetup paperSize="9" scale="95" orientation="landscape" blackAndWhite="1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2">
    <pageSetUpPr fitToPage="1"/>
  </sheetPr>
  <dimension ref="A1"/>
  <sheetViews>
    <sheetView showGridLines="0" zoomScale="90" zoomScaleNormal="90" workbookViewId="0"/>
  </sheetViews>
  <sheetFormatPr baseColWidth="10" defaultRowHeight="12.75" x14ac:dyDescent="0.2"/>
  <sheetData/>
  <phoneticPr fontId="0" type="noConversion"/>
  <printOptions horizontalCentered="1"/>
  <pageMargins left="0.55118110236220474" right="0.11811023622047245" top="0.62992125984251968" bottom="0.35433070866141736" header="0.19685039370078741" footer="0.19685039370078741"/>
  <pageSetup paperSize="9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Dokument" shapeId="6145" r:id="rId4">
          <objectPr defaultSize="0" r:id="rId5">
            <anchor moveWithCells="1">
              <from>
                <xdr:col>0</xdr:col>
                <xdr:colOff>152400</xdr:colOff>
                <xdr:row>1</xdr:row>
                <xdr:rowOff>57150</xdr:rowOff>
              </from>
              <to>
                <xdr:col>7</xdr:col>
                <xdr:colOff>619125</xdr:colOff>
                <xdr:row>62</xdr:row>
                <xdr:rowOff>28575</xdr:rowOff>
              </to>
            </anchor>
          </objectPr>
        </oleObject>
      </mc:Choice>
      <mc:Fallback>
        <oleObject progId="Dokument" shapeId="6145" r:id="rId4"/>
      </mc:Fallback>
    </mc:AlternateContent>
  </oleObjects>
</worksheet>
</file>

<file path=xl/worksheets/sheet4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showGridLines="0" workbookViewId="0"/>
  </sheetViews>
  <sheetFormatPr baseColWidth="10" defaultColWidth="11.42578125" defaultRowHeight="12.75" x14ac:dyDescent="0.2"/>
  <cols>
    <col min="1" max="16384" width="11.42578125" style="3"/>
  </cols>
  <sheetData/>
  <printOptions horizontalCentered="1"/>
  <pageMargins left="0.15748031496062992" right="0.47244094488188981" top="0.78740157480314965" bottom="0.78740157480314965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57345" r:id="rId4">
          <objectPr defaultSize="0" r:id="rId5">
            <anchor moveWithCells="1">
              <from>
                <xdr:col>0</xdr:col>
                <xdr:colOff>38100</xdr:colOff>
                <xdr:row>1</xdr:row>
                <xdr:rowOff>28575</xdr:rowOff>
              </from>
              <to>
                <xdr:col>7</xdr:col>
                <xdr:colOff>447675</xdr:colOff>
                <xdr:row>23</xdr:row>
                <xdr:rowOff>38100</xdr:rowOff>
              </to>
            </anchor>
          </objectPr>
        </oleObject>
      </mc:Choice>
      <mc:Fallback>
        <oleObject progId="Document" shapeId="57345" r:id="rId4"/>
      </mc:Fallback>
    </mc:AlternateContent>
  </oleObjects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showGridLines="0" workbookViewId="0"/>
  </sheetViews>
  <sheetFormatPr baseColWidth="10" defaultColWidth="11.42578125" defaultRowHeight="12.75" x14ac:dyDescent="0.2"/>
  <cols>
    <col min="1" max="1" width="5.42578125" style="27" customWidth="1"/>
    <col min="2" max="2" width="14.5703125" style="27" customWidth="1"/>
    <col min="3" max="3" width="6.7109375" style="3" customWidth="1"/>
    <col min="4" max="4" width="13.85546875" style="3" customWidth="1"/>
    <col min="5" max="9" width="12.7109375" style="3" customWidth="1"/>
    <col min="10" max="10" width="3.5703125" style="3" customWidth="1"/>
    <col min="11" max="11" width="4" style="3" customWidth="1"/>
    <col min="12" max="14" width="3.42578125" style="3" customWidth="1"/>
    <col min="15" max="16384" width="11.42578125" style="3"/>
  </cols>
  <sheetData>
    <row r="1" spans="1:14" s="2" customFormat="1" ht="11.25" x14ac:dyDescent="0.2">
      <c r="A1" s="395"/>
      <c r="B1" s="104"/>
      <c r="C1" s="1"/>
      <c r="I1" s="4"/>
    </row>
    <row r="2" spans="1:14" s="7" customFormat="1" ht="45" customHeight="1" x14ac:dyDescent="0.3">
      <c r="A2" s="68" t="s">
        <v>149</v>
      </c>
      <c r="B2" s="105"/>
      <c r="C2" s="6"/>
      <c r="D2" s="6"/>
      <c r="E2" s="6"/>
      <c r="F2" s="6"/>
      <c r="G2" s="6"/>
      <c r="H2" s="6"/>
      <c r="I2" s="6"/>
    </row>
    <row r="3" spans="1:14" ht="28.5" customHeight="1" x14ac:dyDescent="0.25">
      <c r="A3" s="71"/>
      <c r="B3" s="71"/>
      <c r="C3" s="72"/>
      <c r="D3" s="72"/>
      <c r="E3" s="72"/>
      <c r="F3" s="72"/>
      <c r="G3" s="72"/>
      <c r="H3" s="72"/>
      <c r="I3" s="110" t="s">
        <v>105</v>
      </c>
    </row>
    <row r="4" spans="1:14" s="19" customFormat="1" ht="54.75" customHeight="1" x14ac:dyDescent="0.2">
      <c r="A4" s="78" t="s">
        <v>2</v>
      </c>
      <c r="B4" s="375" t="s">
        <v>74</v>
      </c>
      <c r="C4" s="93"/>
      <c r="D4" s="79" t="s">
        <v>150</v>
      </c>
      <c r="E4" s="581" t="s">
        <v>151</v>
      </c>
      <c r="F4" s="512" t="s">
        <v>152</v>
      </c>
      <c r="G4" s="512" t="s">
        <v>153</v>
      </c>
      <c r="H4" s="512" t="s">
        <v>154</v>
      </c>
      <c r="I4" s="623" t="s">
        <v>155</v>
      </c>
    </row>
    <row r="5" spans="1:14" ht="18" customHeight="1" x14ac:dyDescent="0.25">
      <c r="A5" s="373">
        <v>1</v>
      </c>
      <c r="B5" s="111"/>
      <c r="C5" s="112">
        <v>2019</v>
      </c>
      <c r="D5" s="376">
        <v>93971</v>
      </c>
      <c r="E5" s="524">
        <v>80714</v>
      </c>
      <c r="F5" s="526">
        <v>10935</v>
      </c>
      <c r="G5" s="527">
        <v>361</v>
      </c>
      <c r="H5" s="527">
        <v>8</v>
      </c>
      <c r="I5" s="115">
        <v>1953</v>
      </c>
    </row>
    <row r="6" spans="1:14" s="19" customFormat="1" ht="20.100000000000001" customHeight="1" x14ac:dyDescent="0.25">
      <c r="A6" s="373">
        <v>2</v>
      </c>
      <c r="B6" s="116"/>
      <c r="C6" s="112">
        <f>C5+1</f>
        <v>2020</v>
      </c>
      <c r="D6" s="113">
        <v>92266</v>
      </c>
      <c r="E6" s="524">
        <v>79384</v>
      </c>
      <c r="F6" s="527">
        <v>10676</v>
      </c>
      <c r="G6" s="527">
        <v>356</v>
      </c>
      <c r="H6" s="527">
        <v>7</v>
      </c>
      <c r="I6" s="115">
        <v>1843</v>
      </c>
      <c r="K6" s="107"/>
      <c r="L6" s="107"/>
      <c r="M6" s="107"/>
      <c r="N6" s="107"/>
    </row>
    <row r="7" spans="1:14" s="19" customFormat="1" ht="20.100000000000001" customHeight="1" x14ac:dyDescent="0.25">
      <c r="A7" s="373">
        <v>3</v>
      </c>
      <c r="B7" s="116"/>
      <c r="C7" s="112">
        <f>C5+2</f>
        <v>2021</v>
      </c>
      <c r="D7" s="113">
        <v>90607</v>
      </c>
      <c r="E7" s="524">
        <v>78070</v>
      </c>
      <c r="F7" s="527">
        <v>10409</v>
      </c>
      <c r="G7" s="527">
        <v>342</v>
      </c>
      <c r="H7" s="527">
        <v>6</v>
      </c>
      <c r="I7" s="115">
        <v>1780</v>
      </c>
      <c r="K7" s="107"/>
      <c r="L7" s="107"/>
      <c r="M7" s="107"/>
      <c r="N7" s="107"/>
    </row>
    <row r="8" spans="1:14" s="19" customFormat="1" ht="20.100000000000001" customHeight="1" x14ac:dyDescent="0.25">
      <c r="A8" s="373">
        <v>4</v>
      </c>
      <c r="B8" s="116"/>
      <c r="C8" s="112">
        <f>C5+3</f>
        <v>2022</v>
      </c>
      <c r="D8" s="113">
        <v>88835</v>
      </c>
      <c r="E8" s="524">
        <v>76642</v>
      </c>
      <c r="F8" s="527">
        <v>10150</v>
      </c>
      <c r="G8" s="527">
        <v>335</v>
      </c>
      <c r="H8" s="527">
        <v>4</v>
      </c>
      <c r="I8" s="115">
        <v>1704</v>
      </c>
      <c r="K8" s="107"/>
      <c r="L8" s="107"/>
      <c r="M8" s="107"/>
      <c r="N8" s="107"/>
    </row>
    <row r="9" spans="1:14" s="19" customFormat="1" ht="20.100000000000001" customHeight="1" x14ac:dyDescent="0.25">
      <c r="A9" s="373">
        <v>5</v>
      </c>
      <c r="B9" s="116"/>
      <c r="C9" s="112">
        <f>C5+4</f>
        <v>2023</v>
      </c>
      <c r="D9" s="113">
        <v>87263</v>
      </c>
      <c r="E9" s="524">
        <v>75409</v>
      </c>
      <c r="F9" s="527">
        <v>9887</v>
      </c>
      <c r="G9" s="527">
        <v>322</v>
      </c>
      <c r="H9" s="527">
        <v>3</v>
      </c>
      <c r="I9" s="115">
        <v>1642</v>
      </c>
      <c r="K9" s="107"/>
      <c r="L9" s="107"/>
      <c r="M9" s="107"/>
      <c r="N9" s="107"/>
    </row>
    <row r="10" spans="1:14" s="19" customFormat="1" ht="40.15" customHeight="1" x14ac:dyDescent="0.25">
      <c r="A10" s="373">
        <v>6</v>
      </c>
      <c r="B10" s="117" t="s">
        <v>85</v>
      </c>
      <c r="C10" s="118">
        <f>C5+4</f>
        <v>2023</v>
      </c>
      <c r="D10" s="113">
        <v>86898</v>
      </c>
      <c r="E10" s="524">
        <v>75139</v>
      </c>
      <c r="F10" s="527">
        <v>9815</v>
      </c>
      <c r="G10" s="527">
        <v>321</v>
      </c>
      <c r="H10" s="527">
        <v>2</v>
      </c>
      <c r="I10" s="115">
        <v>1621</v>
      </c>
      <c r="K10" s="107"/>
      <c r="L10" s="107"/>
      <c r="M10" s="107"/>
      <c r="N10" s="107"/>
    </row>
    <row r="11" spans="1:14" s="19" customFormat="1" ht="20.100000000000001" customHeight="1" x14ac:dyDescent="0.25">
      <c r="A11" s="373">
        <v>7</v>
      </c>
      <c r="B11" s="117" t="s">
        <v>86</v>
      </c>
      <c r="C11" s="118"/>
      <c r="D11" s="113">
        <v>86746</v>
      </c>
      <c r="E11" s="524">
        <v>74990</v>
      </c>
      <c r="F11" s="527">
        <v>9793</v>
      </c>
      <c r="G11" s="527">
        <v>321</v>
      </c>
      <c r="H11" s="527">
        <v>2</v>
      </c>
      <c r="I11" s="115">
        <v>1640</v>
      </c>
      <c r="K11" s="107"/>
      <c r="L11" s="107"/>
      <c r="M11" s="107"/>
      <c r="N11" s="107"/>
    </row>
    <row r="12" spans="1:14" s="19" customFormat="1" ht="40.15" customHeight="1" x14ac:dyDescent="0.25">
      <c r="A12" s="373">
        <v>8</v>
      </c>
      <c r="B12" s="117" t="s">
        <v>75</v>
      </c>
      <c r="C12" s="118">
        <f>C5+5</f>
        <v>2024</v>
      </c>
      <c r="D12" s="113">
        <v>86585</v>
      </c>
      <c r="E12" s="524">
        <v>74862</v>
      </c>
      <c r="F12" s="527">
        <v>9757</v>
      </c>
      <c r="G12" s="527">
        <v>321</v>
      </c>
      <c r="H12" s="527">
        <v>2</v>
      </c>
      <c r="I12" s="115">
        <v>1643</v>
      </c>
      <c r="K12" s="107"/>
      <c r="L12" s="107"/>
      <c r="M12" s="107"/>
      <c r="N12" s="107"/>
    </row>
    <row r="13" spans="1:14" s="19" customFormat="1" ht="20.100000000000001" customHeight="1" x14ac:dyDescent="0.25">
      <c r="A13" s="373">
        <v>9</v>
      </c>
      <c r="B13" s="117" t="s">
        <v>76</v>
      </c>
      <c r="C13" s="118"/>
      <c r="D13" s="113">
        <v>86356</v>
      </c>
      <c r="E13" s="524">
        <v>74692</v>
      </c>
      <c r="F13" s="527">
        <v>9716</v>
      </c>
      <c r="G13" s="527">
        <v>319</v>
      </c>
      <c r="H13" s="527">
        <v>2</v>
      </c>
      <c r="I13" s="115">
        <v>1627</v>
      </c>
      <c r="K13" s="107"/>
      <c r="L13" s="107"/>
      <c r="M13" s="107"/>
      <c r="N13" s="107"/>
    </row>
    <row r="14" spans="1:14" s="19" customFormat="1" ht="20.100000000000001" customHeight="1" x14ac:dyDescent="0.25">
      <c r="A14" s="373">
        <v>10</v>
      </c>
      <c r="B14" s="117" t="s">
        <v>77</v>
      </c>
      <c r="C14" s="118"/>
      <c r="D14" s="113">
        <v>86284</v>
      </c>
      <c r="E14" s="524">
        <v>74660</v>
      </c>
      <c r="F14" s="527">
        <v>9693</v>
      </c>
      <c r="G14" s="527">
        <v>318</v>
      </c>
      <c r="H14" s="527">
        <v>2</v>
      </c>
      <c r="I14" s="115">
        <v>1611</v>
      </c>
      <c r="K14" s="107"/>
      <c r="L14" s="107"/>
      <c r="M14" s="107"/>
      <c r="N14" s="107"/>
    </row>
    <row r="15" spans="1:14" s="19" customFormat="1" ht="20.100000000000001" customHeight="1" x14ac:dyDescent="0.25">
      <c r="A15" s="373">
        <v>11</v>
      </c>
      <c r="B15" s="117" t="s">
        <v>78</v>
      </c>
      <c r="C15" s="118"/>
      <c r="D15" s="113">
        <v>86253</v>
      </c>
      <c r="E15" s="524">
        <v>74635</v>
      </c>
      <c r="F15" s="527">
        <v>9677</v>
      </c>
      <c r="G15" s="527">
        <v>318</v>
      </c>
      <c r="H15" s="527">
        <v>2</v>
      </c>
      <c r="I15" s="115">
        <v>1621</v>
      </c>
      <c r="K15" s="107"/>
      <c r="L15" s="107"/>
      <c r="M15" s="107"/>
      <c r="N15" s="107"/>
    </row>
    <row r="16" spans="1:14" s="19" customFormat="1" ht="20.100000000000001" customHeight="1" x14ac:dyDescent="0.25">
      <c r="A16" s="373">
        <v>12</v>
      </c>
      <c r="B16" s="117" t="s">
        <v>79</v>
      </c>
      <c r="C16" s="118"/>
      <c r="D16" s="113">
        <v>86218</v>
      </c>
      <c r="E16" s="524">
        <v>74617</v>
      </c>
      <c r="F16" s="527">
        <v>9657</v>
      </c>
      <c r="G16" s="527">
        <v>319</v>
      </c>
      <c r="H16" s="527">
        <v>2</v>
      </c>
      <c r="I16" s="115">
        <v>1623</v>
      </c>
      <c r="K16" s="107"/>
      <c r="L16" s="107"/>
      <c r="M16" s="107"/>
      <c r="N16" s="107"/>
    </row>
    <row r="17" spans="1:14" s="19" customFormat="1" ht="20.100000000000001" customHeight="1" x14ac:dyDescent="0.25">
      <c r="A17" s="373">
        <v>13</v>
      </c>
      <c r="B17" s="117" t="s">
        <v>80</v>
      </c>
      <c r="C17" s="118"/>
      <c r="D17" s="113">
        <v>86169</v>
      </c>
      <c r="E17" s="524">
        <v>74599</v>
      </c>
      <c r="F17" s="527">
        <v>9632</v>
      </c>
      <c r="G17" s="527">
        <v>317</v>
      </c>
      <c r="H17" s="527">
        <v>2</v>
      </c>
      <c r="I17" s="115">
        <v>1619</v>
      </c>
      <c r="K17" s="107"/>
      <c r="L17" s="107"/>
      <c r="M17" s="107"/>
      <c r="N17" s="107"/>
    </row>
    <row r="18" spans="1:14" s="19" customFormat="1" ht="20.100000000000001" customHeight="1" x14ac:dyDescent="0.25">
      <c r="A18" s="373">
        <v>14</v>
      </c>
      <c r="B18" s="117" t="s">
        <v>81</v>
      </c>
      <c r="C18" s="118"/>
      <c r="D18" s="113">
        <v>86147</v>
      </c>
      <c r="E18" s="524">
        <v>74657</v>
      </c>
      <c r="F18" s="527">
        <v>9619</v>
      </c>
      <c r="G18" s="527">
        <v>318</v>
      </c>
      <c r="H18" s="527">
        <v>2</v>
      </c>
      <c r="I18" s="115">
        <v>1551</v>
      </c>
      <c r="K18" s="107"/>
      <c r="L18" s="107"/>
      <c r="M18" s="107"/>
      <c r="N18" s="107"/>
    </row>
    <row r="19" spans="1:14" s="19" customFormat="1" ht="20.100000000000001" customHeight="1" x14ac:dyDescent="0.25">
      <c r="A19" s="373">
        <v>15</v>
      </c>
      <c r="B19" s="117" t="s">
        <v>82</v>
      </c>
      <c r="C19" s="118"/>
      <c r="D19" s="113">
        <v>85953</v>
      </c>
      <c r="E19" s="524">
        <v>74513</v>
      </c>
      <c r="F19" s="527">
        <v>9577</v>
      </c>
      <c r="G19" s="527">
        <v>316</v>
      </c>
      <c r="H19" s="527">
        <v>2</v>
      </c>
      <c r="I19" s="115">
        <v>1545</v>
      </c>
      <c r="K19" s="107"/>
      <c r="L19" s="107"/>
      <c r="M19" s="107"/>
      <c r="N19" s="107"/>
    </row>
    <row r="20" spans="1:14" s="19" customFormat="1" ht="20.100000000000001" customHeight="1" x14ac:dyDescent="0.25">
      <c r="A20" s="373">
        <v>16</v>
      </c>
      <c r="B20" s="117" t="s">
        <v>83</v>
      </c>
      <c r="C20" s="118"/>
      <c r="D20" s="113">
        <v>85798</v>
      </c>
      <c r="E20" s="524">
        <v>74376</v>
      </c>
      <c r="F20" s="527">
        <v>9567</v>
      </c>
      <c r="G20" s="527">
        <v>315</v>
      </c>
      <c r="H20" s="527">
        <v>2</v>
      </c>
      <c r="I20" s="115">
        <v>1538</v>
      </c>
      <c r="K20" s="107"/>
      <c r="L20" s="107"/>
      <c r="M20" s="107"/>
      <c r="N20" s="107"/>
    </row>
    <row r="21" spans="1:14" s="19" customFormat="1" ht="20.100000000000001" customHeight="1" x14ac:dyDescent="0.25">
      <c r="A21" s="373">
        <v>17</v>
      </c>
      <c r="B21" s="117" t="s">
        <v>84</v>
      </c>
      <c r="C21" s="118"/>
      <c r="D21" s="113">
        <v>85637</v>
      </c>
      <c r="E21" s="524">
        <v>74226</v>
      </c>
      <c r="F21" s="527">
        <v>9543</v>
      </c>
      <c r="G21" s="527">
        <v>314</v>
      </c>
      <c r="H21" s="527">
        <v>2</v>
      </c>
      <c r="I21" s="115">
        <v>1552</v>
      </c>
      <c r="K21" s="107"/>
      <c r="L21" s="107"/>
      <c r="M21" s="107"/>
      <c r="N21" s="107"/>
    </row>
    <row r="22" spans="1:14" s="48" customFormat="1" ht="24.95" customHeight="1" x14ac:dyDescent="0.2">
      <c r="A22" s="374">
        <v>18</v>
      </c>
      <c r="B22" s="120" t="s">
        <v>85</v>
      </c>
      <c r="C22" s="121"/>
      <c r="D22" s="122">
        <v>85498</v>
      </c>
      <c r="E22" s="525">
        <v>74094</v>
      </c>
      <c r="F22" s="528">
        <v>9522</v>
      </c>
      <c r="G22" s="528">
        <v>314</v>
      </c>
      <c r="H22" s="528">
        <v>2</v>
      </c>
      <c r="I22" s="124">
        <v>1566</v>
      </c>
      <c r="K22" s="109"/>
      <c r="L22" s="109"/>
      <c r="M22" s="109"/>
      <c r="N22" s="109"/>
    </row>
    <row r="24" spans="1:14" x14ac:dyDescent="0.2">
      <c r="D24" s="41"/>
      <c r="E24" s="41"/>
      <c r="F24" s="41"/>
      <c r="G24" s="41"/>
      <c r="H24" s="41"/>
      <c r="I24" s="41"/>
    </row>
  </sheetData>
  <printOptions horizontalCentered="1"/>
  <pageMargins left="0.27559055118110237" right="0.27559055118110237" top="0.27559055118110237" bottom="0.23622047244094491" header="0.15748031496062992" footer="0.15748031496062992"/>
  <pageSetup paperSize="9" orientation="landscape" blackAndWhite="1" horizontalDpi="300" verticalDpi="300" r:id="rId1"/>
  <headerFooter alignWithMargins="0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4"/>
  <sheetViews>
    <sheetView showGridLines="0" zoomScaleNormal="100" workbookViewId="0"/>
  </sheetViews>
  <sheetFormatPr baseColWidth="10" defaultColWidth="11.42578125" defaultRowHeight="12.75" x14ac:dyDescent="0.2"/>
  <cols>
    <col min="1" max="1" width="5" style="268" customWidth="1"/>
    <col min="2" max="2" width="16.28515625" style="237" customWidth="1"/>
    <col min="3" max="3" width="30.7109375" style="237" customWidth="1"/>
    <col min="4" max="6" width="11.7109375" style="237" customWidth="1"/>
    <col min="7" max="9" width="10.7109375" style="237" customWidth="1"/>
    <col min="10" max="10" width="11.42578125" style="237"/>
    <col min="11" max="11" width="2.5703125" style="237" customWidth="1"/>
    <col min="12" max="13" width="3.42578125" style="237" customWidth="1"/>
    <col min="14" max="14" width="4.5703125" style="237" customWidth="1"/>
    <col min="15" max="16384" width="11.42578125" style="237"/>
  </cols>
  <sheetData>
    <row r="1" spans="1:14" s="226" customFormat="1" ht="11.45" customHeight="1" x14ac:dyDescent="0.2">
      <c r="A1" s="396"/>
      <c r="B1" s="225"/>
      <c r="C1" s="225"/>
      <c r="I1" s="227"/>
    </row>
    <row r="2" spans="1:14" s="230" customFormat="1" ht="35.25" customHeight="1" x14ac:dyDescent="0.3">
      <c r="A2" s="228" t="s">
        <v>447</v>
      </c>
      <c r="B2" s="229"/>
      <c r="C2" s="229"/>
      <c r="D2" s="229"/>
      <c r="E2" s="229"/>
      <c r="F2" s="229"/>
      <c r="G2" s="229"/>
      <c r="H2" s="229"/>
      <c r="I2" s="229"/>
    </row>
    <row r="3" spans="1:14" s="233" customFormat="1" ht="22.5" customHeight="1" x14ac:dyDescent="0.3">
      <c r="A3" s="231" t="s">
        <v>520</v>
      </c>
      <c r="B3" s="232"/>
      <c r="C3" s="232"/>
      <c r="D3" s="232"/>
      <c r="E3" s="232"/>
      <c r="F3" s="232"/>
      <c r="G3" s="232"/>
      <c r="H3" s="232"/>
      <c r="I3" s="232"/>
    </row>
    <row r="4" spans="1:14" ht="25.5" customHeight="1" x14ac:dyDescent="0.3">
      <c r="A4" s="231"/>
      <c r="B4" s="235"/>
      <c r="C4" s="235"/>
      <c r="D4" s="235"/>
      <c r="E4" s="235"/>
      <c r="F4" s="235"/>
      <c r="G4" s="235"/>
      <c r="H4" s="235"/>
      <c r="I4" s="236" t="s">
        <v>107</v>
      </c>
    </row>
    <row r="5" spans="1:14" s="242" customFormat="1" ht="21" customHeight="1" x14ac:dyDescent="0.2">
      <c r="A5" s="917" t="s">
        <v>2</v>
      </c>
      <c r="B5" s="968" t="s">
        <v>108</v>
      </c>
      <c r="C5" s="968" t="s">
        <v>156</v>
      </c>
      <c r="D5" s="238" t="s">
        <v>157</v>
      </c>
      <c r="E5" s="239"/>
      <c r="F5" s="240"/>
      <c r="G5" s="241" t="s">
        <v>111</v>
      </c>
      <c r="H5" s="239"/>
      <c r="I5" s="240"/>
    </row>
    <row r="6" spans="1:14" s="242" customFormat="1" ht="21" customHeight="1" x14ac:dyDescent="0.2">
      <c r="A6" s="918"/>
      <c r="B6" s="986"/>
      <c r="C6" s="986"/>
      <c r="D6" s="238" t="s">
        <v>85</v>
      </c>
      <c r="E6" s="322"/>
      <c r="F6" s="323"/>
      <c r="G6" s="238" t="s">
        <v>85</v>
      </c>
      <c r="H6" s="322"/>
      <c r="I6" s="323"/>
    </row>
    <row r="7" spans="1:14" s="242" customFormat="1" ht="21" customHeight="1" x14ac:dyDescent="0.2">
      <c r="A7" s="919"/>
      <c r="B7" s="969"/>
      <c r="C7" s="969"/>
      <c r="D7" s="556">
        <v>2024</v>
      </c>
      <c r="E7" s="562">
        <v>2023</v>
      </c>
      <c r="F7" s="562">
        <v>2022</v>
      </c>
      <c r="G7" s="556">
        <v>2024</v>
      </c>
      <c r="H7" s="562">
        <v>2023</v>
      </c>
      <c r="I7" s="789">
        <v>2022</v>
      </c>
    </row>
    <row r="8" spans="1:14" s="247" customFormat="1" ht="23.45" customHeight="1" x14ac:dyDescent="0.2">
      <c r="A8" s="734">
        <v>1</v>
      </c>
      <c r="B8" s="983" t="s">
        <v>165</v>
      </c>
      <c r="C8" s="266" t="s">
        <v>401</v>
      </c>
      <c r="D8" s="568">
        <v>85498</v>
      </c>
      <c r="E8" s="569">
        <v>86898</v>
      </c>
      <c r="F8" s="271">
        <v>88156</v>
      </c>
      <c r="G8" s="568">
        <v>601</v>
      </c>
      <c r="H8" s="569">
        <v>543</v>
      </c>
      <c r="I8" s="271">
        <v>510</v>
      </c>
      <c r="K8" s="248"/>
      <c r="L8" s="249"/>
      <c r="M8" s="249"/>
      <c r="N8" s="249"/>
    </row>
    <row r="9" spans="1:14" s="253" customFormat="1" ht="21" customHeight="1" x14ac:dyDescent="0.2">
      <c r="A9" s="250">
        <v>2</v>
      </c>
      <c r="B9" s="987"/>
      <c r="C9" s="251" t="s">
        <v>158</v>
      </c>
      <c r="D9" s="558">
        <v>74094</v>
      </c>
      <c r="E9" s="564">
        <v>75139</v>
      </c>
      <c r="F9" s="252">
        <v>76094</v>
      </c>
      <c r="G9" s="558">
        <v>556</v>
      </c>
      <c r="H9" s="564">
        <v>502</v>
      </c>
      <c r="I9" s="252">
        <v>471</v>
      </c>
      <c r="K9" s="254"/>
      <c r="L9" s="255"/>
      <c r="M9" s="255"/>
      <c r="N9" s="255"/>
    </row>
    <row r="10" spans="1:14" s="253" customFormat="1" ht="12" customHeight="1" x14ac:dyDescent="0.2">
      <c r="A10" s="250">
        <v>3</v>
      </c>
      <c r="B10" s="987"/>
      <c r="C10" s="256" t="s">
        <v>160</v>
      </c>
      <c r="D10" s="558">
        <v>66371</v>
      </c>
      <c r="E10" s="564">
        <v>67276</v>
      </c>
      <c r="F10" s="252">
        <v>68054</v>
      </c>
      <c r="G10" s="558">
        <v>423</v>
      </c>
      <c r="H10" s="564">
        <v>382</v>
      </c>
      <c r="I10" s="252">
        <v>357</v>
      </c>
      <c r="K10" s="254"/>
      <c r="L10" s="255"/>
      <c r="M10" s="255"/>
      <c r="N10" s="255"/>
    </row>
    <row r="11" spans="1:14" s="253" customFormat="1" ht="12" customHeight="1" x14ac:dyDescent="0.2">
      <c r="A11" s="250">
        <v>4</v>
      </c>
      <c r="B11" s="987"/>
      <c r="C11" s="256" t="s">
        <v>159</v>
      </c>
      <c r="D11" s="558">
        <v>5690</v>
      </c>
      <c r="E11" s="564">
        <v>5805</v>
      </c>
      <c r="F11" s="252">
        <v>5945</v>
      </c>
      <c r="G11" s="558">
        <v>1371</v>
      </c>
      <c r="H11" s="564">
        <v>1235</v>
      </c>
      <c r="I11" s="252">
        <v>1158</v>
      </c>
      <c r="K11" s="254"/>
      <c r="L11" s="255"/>
      <c r="M11" s="255"/>
      <c r="N11" s="255"/>
    </row>
    <row r="12" spans="1:14" s="253" customFormat="1" ht="12" customHeight="1" x14ac:dyDescent="0.2">
      <c r="A12" s="250">
        <v>5</v>
      </c>
      <c r="B12" s="987"/>
      <c r="C12" s="256" t="s">
        <v>161</v>
      </c>
      <c r="D12" s="558">
        <v>2033</v>
      </c>
      <c r="E12" s="564">
        <v>2058</v>
      </c>
      <c r="F12" s="252">
        <v>2095</v>
      </c>
      <c r="G12" s="558">
        <v>2597</v>
      </c>
      <c r="H12" s="564">
        <v>2349</v>
      </c>
      <c r="I12" s="252">
        <v>2217</v>
      </c>
      <c r="K12" s="254"/>
      <c r="L12" s="255"/>
      <c r="M12" s="255"/>
      <c r="N12" s="255"/>
    </row>
    <row r="13" spans="1:14" s="253" customFormat="1" ht="21" customHeight="1" x14ac:dyDescent="0.2">
      <c r="A13" s="250">
        <v>6</v>
      </c>
      <c r="B13" s="987"/>
      <c r="C13" s="256" t="s">
        <v>162</v>
      </c>
      <c r="D13" s="558">
        <v>9836</v>
      </c>
      <c r="E13" s="564">
        <v>10136</v>
      </c>
      <c r="F13" s="252">
        <v>10382</v>
      </c>
      <c r="G13" s="558">
        <v>946</v>
      </c>
      <c r="H13" s="564">
        <v>855</v>
      </c>
      <c r="I13" s="252">
        <v>803</v>
      </c>
      <c r="K13" s="254"/>
      <c r="L13" s="255"/>
      <c r="M13" s="255"/>
      <c r="N13" s="255"/>
    </row>
    <row r="14" spans="1:14" s="253" customFormat="1" ht="13.5" customHeight="1" x14ac:dyDescent="0.2">
      <c r="A14" s="250">
        <v>7</v>
      </c>
      <c r="B14" s="987"/>
      <c r="C14" s="256" t="s">
        <v>167</v>
      </c>
      <c r="D14" s="558">
        <v>2384</v>
      </c>
      <c r="E14" s="564">
        <v>2481</v>
      </c>
      <c r="F14" s="252">
        <v>2547</v>
      </c>
      <c r="G14" s="558">
        <v>528</v>
      </c>
      <c r="H14" s="564">
        <v>484</v>
      </c>
      <c r="I14" s="252">
        <v>460</v>
      </c>
      <c r="K14" s="254"/>
      <c r="L14" s="255"/>
      <c r="M14" s="255"/>
      <c r="N14" s="255"/>
    </row>
    <row r="15" spans="1:14" s="253" customFormat="1" ht="13.5" customHeight="1" x14ac:dyDescent="0.2">
      <c r="A15" s="250">
        <v>8</v>
      </c>
      <c r="B15" s="987"/>
      <c r="C15" s="256" t="s">
        <v>168</v>
      </c>
      <c r="D15" s="558">
        <v>7452</v>
      </c>
      <c r="E15" s="564">
        <v>7655</v>
      </c>
      <c r="F15" s="252">
        <v>7835</v>
      </c>
      <c r="G15" s="558">
        <v>1080</v>
      </c>
      <c r="H15" s="564">
        <v>975</v>
      </c>
      <c r="I15" s="252">
        <v>914</v>
      </c>
      <c r="K15" s="254"/>
      <c r="L15" s="255"/>
      <c r="M15" s="255"/>
      <c r="N15" s="255"/>
    </row>
    <row r="16" spans="1:14" s="253" customFormat="1" ht="21" customHeight="1" x14ac:dyDescent="0.2">
      <c r="A16" s="250">
        <v>9</v>
      </c>
      <c r="B16" s="987"/>
      <c r="C16" s="256" t="s">
        <v>163</v>
      </c>
      <c r="D16" s="558">
        <v>1566</v>
      </c>
      <c r="E16" s="564">
        <v>1621</v>
      </c>
      <c r="F16" s="252">
        <v>1676</v>
      </c>
      <c r="G16" s="558">
        <v>573</v>
      </c>
      <c r="H16" s="564">
        <v>517</v>
      </c>
      <c r="I16" s="252">
        <v>491</v>
      </c>
      <c r="K16" s="254"/>
      <c r="L16" s="255"/>
      <c r="M16" s="255"/>
      <c r="N16" s="255"/>
    </row>
    <row r="17" spans="1:14" s="253" customFormat="1" ht="16.5" customHeight="1" x14ac:dyDescent="0.2">
      <c r="A17" s="263">
        <v>10</v>
      </c>
      <c r="B17" s="988"/>
      <c r="C17" s="283" t="s">
        <v>164</v>
      </c>
      <c r="D17" s="561">
        <v>2</v>
      </c>
      <c r="E17" s="567">
        <v>2</v>
      </c>
      <c r="F17" s="265">
        <v>4</v>
      </c>
      <c r="G17" s="561">
        <v>431</v>
      </c>
      <c r="H17" s="567">
        <v>393</v>
      </c>
      <c r="I17" s="265">
        <v>509</v>
      </c>
      <c r="K17" s="254"/>
      <c r="L17" s="255"/>
      <c r="M17" s="255"/>
      <c r="N17" s="255"/>
    </row>
    <row r="18" spans="1:14" s="247" customFormat="1" ht="23.45" customHeight="1" x14ac:dyDescent="0.2">
      <c r="A18" s="734">
        <v>11</v>
      </c>
      <c r="B18" s="983" t="s">
        <v>166</v>
      </c>
      <c r="C18" s="266" t="s">
        <v>401</v>
      </c>
      <c r="D18" s="568">
        <v>60044</v>
      </c>
      <c r="E18" s="569">
        <v>60612</v>
      </c>
      <c r="F18" s="271">
        <v>61133</v>
      </c>
      <c r="G18" s="568">
        <v>654</v>
      </c>
      <c r="H18" s="569">
        <v>593</v>
      </c>
      <c r="I18" s="271">
        <v>560</v>
      </c>
      <c r="K18" s="248"/>
      <c r="L18" s="249"/>
      <c r="M18" s="249"/>
      <c r="N18" s="249"/>
    </row>
    <row r="19" spans="1:14" s="253" customFormat="1" ht="21" customHeight="1" x14ac:dyDescent="0.2">
      <c r="A19" s="250">
        <v>12</v>
      </c>
      <c r="B19" s="987"/>
      <c r="C19" s="251" t="s">
        <v>158</v>
      </c>
      <c r="D19" s="558">
        <v>52295</v>
      </c>
      <c r="E19" s="564">
        <v>52613</v>
      </c>
      <c r="F19" s="252">
        <v>52906</v>
      </c>
      <c r="G19" s="558">
        <v>602</v>
      </c>
      <c r="H19" s="564">
        <v>545</v>
      </c>
      <c r="I19" s="252">
        <v>514</v>
      </c>
      <c r="K19" s="254"/>
      <c r="L19" s="255"/>
      <c r="M19" s="255"/>
      <c r="N19" s="255"/>
    </row>
    <row r="20" spans="1:14" s="253" customFormat="1" ht="12" customHeight="1" x14ac:dyDescent="0.2">
      <c r="A20" s="250">
        <v>13</v>
      </c>
      <c r="B20" s="987"/>
      <c r="C20" s="256" t="s">
        <v>160</v>
      </c>
      <c r="D20" s="558">
        <v>46773</v>
      </c>
      <c r="E20" s="564">
        <v>47033</v>
      </c>
      <c r="F20" s="252">
        <v>47217</v>
      </c>
      <c r="G20" s="558">
        <v>459</v>
      </c>
      <c r="H20" s="564">
        <v>416</v>
      </c>
      <c r="I20" s="252">
        <v>391</v>
      </c>
      <c r="K20" s="254"/>
      <c r="L20" s="255"/>
      <c r="M20" s="255"/>
      <c r="N20" s="255"/>
    </row>
    <row r="21" spans="1:14" s="253" customFormat="1" ht="12" customHeight="1" x14ac:dyDescent="0.2">
      <c r="A21" s="250">
        <v>14</v>
      </c>
      <c r="B21" s="987"/>
      <c r="C21" s="256" t="s">
        <v>159</v>
      </c>
      <c r="D21" s="558">
        <v>3990</v>
      </c>
      <c r="E21" s="564">
        <v>4031</v>
      </c>
      <c r="F21" s="252">
        <v>4109</v>
      </c>
      <c r="G21" s="558">
        <v>1459</v>
      </c>
      <c r="H21" s="564">
        <v>1318</v>
      </c>
      <c r="I21" s="252">
        <v>1237</v>
      </c>
      <c r="K21" s="254"/>
      <c r="L21" s="255"/>
      <c r="M21" s="255"/>
      <c r="N21" s="255"/>
    </row>
    <row r="22" spans="1:14" s="253" customFormat="1" ht="12" customHeight="1" x14ac:dyDescent="0.2">
      <c r="A22" s="250">
        <v>15</v>
      </c>
      <c r="B22" s="987"/>
      <c r="C22" s="256" t="s">
        <v>161</v>
      </c>
      <c r="D22" s="558">
        <v>1532</v>
      </c>
      <c r="E22" s="564">
        <v>1549</v>
      </c>
      <c r="F22" s="252">
        <v>1580</v>
      </c>
      <c r="G22" s="558">
        <v>2707</v>
      </c>
      <c r="H22" s="564">
        <v>2451</v>
      </c>
      <c r="I22" s="252">
        <v>2318</v>
      </c>
      <c r="K22" s="254"/>
      <c r="L22" s="255"/>
      <c r="M22" s="255"/>
      <c r="N22" s="255"/>
    </row>
    <row r="23" spans="1:14" s="253" customFormat="1" ht="21" customHeight="1" x14ac:dyDescent="0.2">
      <c r="A23" s="250">
        <v>16</v>
      </c>
      <c r="B23" s="987"/>
      <c r="C23" s="256" t="s">
        <v>162</v>
      </c>
      <c r="D23" s="558">
        <v>6690</v>
      </c>
      <c r="E23" s="564">
        <v>6902</v>
      </c>
      <c r="F23" s="252">
        <v>7085</v>
      </c>
      <c r="G23" s="558">
        <v>1068</v>
      </c>
      <c r="H23" s="564">
        <v>963</v>
      </c>
      <c r="I23" s="252">
        <v>903</v>
      </c>
      <c r="K23" s="254"/>
      <c r="L23" s="255"/>
      <c r="M23" s="255"/>
      <c r="N23" s="255"/>
    </row>
    <row r="24" spans="1:14" s="253" customFormat="1" ht="13.5" customHeight="1" x14ac:dyDescent="0.2">
      <c r="A24" s="250">
        <v>17</v>
      </c>
      <c r="B24" s="987"/>
      <c r="C24" s="256" t="s">
        <v>167</v>
      </c>
      <c r="D24" s="558">
        <v>1194</v>
      </c>
      <c r="E24" s="564">
        <v>1291</v>
      </c>
      <c r="F24" s="252">
        <v>1361</v>
      </c>
      <c r="G24" s="558">
        <v>623</v>
      </c>
      <c r="H24" s="564">
        <v>564</v>
      </c>
      <c r="I24" s="252">
        <v>535</v>
      </c>
      <c r="K24" s="254"/>
      <c r="L24" s="255"/>
      <c r="M24" s="255"/>
      <c r="N24" s="255"/>
    </row>
    <row r="25" spans="1:14" s="253" customFormat="1" ht="13.5" customHeight="1" x14ac:dyDescent="0.2">
      <c r="A25" s="250">
        <v>18</v>
      </c>
      <c r="B25" s="987"/>
      <c r="C25" s="256" t="s">
        <v>168</v>
      </c>
      <c r="D25" s="558">
        <v>5496</v>
      </c>
      <c r="E25" s="564">
        <v>5611</v>
      </c>
      <c r="F25" s="252">
        <v>5724</v>
      </c>
      <c r="G25" s="558">
        <v>1164</v>
      </c>
      <c r="H25" s="564">
        <v>1055</v>
      </c>
      <c r="I25" s="252">
        <v>991</v>
      </c>
      <c r="K25" s="254"/>
      <c r="L25" s="255"/>
      <c r="M25" s="255"/>
      <c r="N25" s="255"/>
    </row>
    <row r="26" spans="1:14" s="253" customFormat="1" ht="21" customHeight="1" x14ac:dyDescent="0.2">
      <c r="A26" s="250">
        <v>19</v>
      </c>
      <c r="B26" s="987"/>
      <c r="C26" s="256" t="s">
        <v>163</v>
      </c>
      <c r="D26" s="558">
        <v>1057</v>
      </c>
      <c r="E26" s="564">
        <v>1095</v>
      </c>
      <c r="F26" s="252">
        <v>1138</v>
      </c>
      <c r="G26" s="558">
        <v>634</v>
      </c>
      <c r="H26" s="564">
        <v>573</v>
      </c>
      <c r="I26" s="252">
        <v>544</v>
      </c>
      <c r="K26" s="254"/>
      <c r="L26" s="255"/>
      <c r="M26" s="255"/>
      <c r="N26" s="255"/>
    </row>
    <row r="27" spans="1:14" s="253" customFormat="1" ht="16.5" customHeight="1" x14ac:dyDescent="0.2">
      <c r="A27" s="263">
        <v>20</v>
      </c>
      <c r="B27" s="988"/>
      <c r="C27" s="283" t="s">
        <v>164</v>
      </c>
      <c r="D27" s="561">
        <v>2</v>
      </c>
      <c r="E27" s="567">
        <v>2</v>
      </c>
      <c r="F27" s="265">
        <v>4</v>
      </c>
      <c r="G27" s="561">
        <v>431</v>
      </c>
      <c r="H27" s="567">
        <v>393</v>
      </c>
      <c r="I27" s="265">
        <v>509</v>
      </c>
      <c r="K27" s="254"/>
      <c r="L27" s="255"/>
      <c r="M27" s="255"/>
      <c r="N27" s="255"/>
    </row>
    <row r="28" spans="1:14" s="247" customFormat="1" ht="23.45" customHeight="1" x14ac:dyDescent="0.2">
      <c r="A28" s="244">
        <v>21</v>
      </c>
      <c r="B28" s="983" t="s">
        <v>448</v>
      </c>
      <c r="C28" s="245" t="s">
        <v>401</v>
      </c>
      <c r="D28" s="557">
        <v>2610</v>
      </c>
      <c r="E28" s="563">
        <v>2657</v>
      </c>
      <c r="F28" s="246">
        <v>2708</v>
      </c>
      <c r="G28" s="557">
        <v>731</v>
      </c>
      <c r="H28" s="563">
        <v>659</v>
      </c>
      <c r="I28" s="246">
        <v>619</v>
      </c>
      <c r="K28" s="248"/>
      <c r="L28" s="249"/>
      <c r="M28" s="249"/>
      <c r="N28" s="249"/>
    </row>
    <row r="29" spans="1:14" s="253" customFormat="1" ht="21" customHeight="1" x14ac:dyDescent="0.2">
      <c r="A29" s="250">
        <v>22</v>
      </c>
      <c r="B29" s="984"/>
      <c r="C29" s="251" t="s">
        <v>158</v>
      </c>
      <c r="D29" s="558">
        <v>2191</v>
      </c>
      <c r="E29" s="564">
        <v>2231</v>
      </c>
      <c r="F29" s="252">
        <v>2269</v>
      </c>
      <c r="G29" s="558">
        <v>671</v>
      </c>
      <c r="H29" s="564">
        <v>607</v>
      </c>
      <c r="I29" s="252">
        <v>570</v>
      </c>
      <c r="K29" s="254"/>
      <c r="L29" s="255"/>
      <c r="M29" s="255"/>
      <c r="N29" s="255"/>
    </row>
    <row r="30" spans="1:14" s="253" customFormat="1" ht="12" customHeight="1" x14ac:dyDescent="0.2">
      <c r="A30" s="250">
        <v>23</v>
      </c>
      <c r="B30" s="984"/>
      <c r="C30" s="256" t="s">
        <v>160</v>
      </c>
      <c r="D30" s="558">
        <v>1908</v>
      </c>
      <c r="E30" s="564">
        <v>1945</v>
      </c>
      <c r="F30" s="252">
        <v>1972</v>
      </c>
      <c r="G30" s="558">
        <v>488</v>
      </c>
      <c r="H30" s="564">
        <v>444</v>
      </c>
      <c r="I30" s="252">
        <v>417</v>
      </c>
      <c r="K30" s="254"/>
      <c r="L30" s="255"/>
      <c r="M30" s="255"/>
      <c r="N30" s="255"/>
    </row>
    <row r="31" spans="1:14" s="253" customFormat="1" ht="12" customHeight="1" x14ac:dyDescent="0.2">
      <c r="A31" s="250">
        <v>24</v>
      </c>
      <c r="B31" s="984"/>
      <c r="C31" s="256" t="s">
        <v>159</v>
      </c>
      <c r="D31" s="558">
        <v>209</v>
      </c>
      <c r="E31" s="564">
        <v>213</v>
      </c>
      <c r="F31" s="252">
        <v>225</v>
      </c>
      <c r="G31" s="558">
        <v>1560</v>
      </c>
      <c r="H31" s="564">
        <v>1416</v>
      </c>
      <c r="I31" s="252">
        <v>1322</v>
      </c>
      <c r="K31" s="254"/>
      <c r="L31" s="255"/>
      <c r="M31" s="255"/>
      <c r="N31" s="255"/>
    </row>
    <row r="32" spans="1:14" s="253" customFormat="1" ht="12" customHeight="1" x14ac:dyDescent="0.2">
      <c r="A32" s="250">
        <v>25</v>
      </c>
      <c r="B32" s="984"/>
      <c r="C32" s="256" t="s">
        <v>161</v>
      </c>
      <c r="D32" s="558">
        <v>74</v>
      </c>
      <c r="E32" s="564">
        <v>73</v>
      </c>
      <c r="F32" s="252">
        <v>72</v>
      </c>
      <c r="G32" s="558">
        <v>2876</v>
      </c>
      <c r="H32" s="564">
        <v>2617</v>
      </c>
      <c r="I32" s="252">
        <v>2431</v>
      </c>
      <c r="K32" s="254"/>
      <c r="L32" s="255"/>
      <c r="M32" s="255"/>
      <c r="N32" s="255"/>
    </row>
    <row r="33" spans="1:14" s="253" customFormat="1" ht="21" customHeight="1" x14ac:dyDescent="0.2">
      <c r="A33" s="250">
        <v>26</v>
      </c>
      <c r="B33" s="984"/>
      <c r="C33" s="256" t="s">
        <v>162</v>
      </c>
      <c r="D33" s="558">
        <v>381</v>
      </c>
      <c r="E33" s="564">
        <v>395</v>
      </c>
      <c r="F33" s="252">
        <v>408</v>
      </c>
      <c r="G33" s="558">
        <v>1071</v>
      </c>
      <c r="H33" s="564">
        <v>948</v>
      </c>
      <c r="I33" s="252">
        <v>885</v>
      </c>
      <c r="K33" s="254"/>
      <c r="L33" s="255"/>
      <c r="M33" s="255"/>
      <c r="N33" s="255"/>
    </row>
    <row r="34" spans="1:14" s="253" customFormat="1" ht="13.5" customHeight="1" x14ac:dyDescent="0.2">
      <c r="A34" s="250">
        <v>27</v>
      </c>
      <c r="B34" s="984"/>
      <c r="C34" s="256" t="s">
        <v>167</v>
      </c>
      <c r="D34" s="558">
        <v>52</v>
      </c>
      <c r="E34" s="564">
        <v>60</v>
      </c>
      <c r="F34" s="252">
        <v>66</v>
      </c>
      <c r="G34" s="558">
        <v>721</v>
      </c>
      <c r="H34" s="564">
        <v>655</v>
      </c>
      <c r="I34" s="252">
        <v>605</v>
      </c>
      <c r="K34" s="254"/>
      <c r="L34" s="255"/>
      <c r="M34" s="255"/>
      <c r="N34" s="255"/>
    </row>
    <row r="35" spans="1:14" s="253" customFormat="1" ht="13.5" customHeight="1" x14ac:dyDescent="0.2">
      <c r="A35" s="250">
        <v>28</v>
      </c>
      <c r="B35" s="984"/>
      <c r="C35" s="256" t="s">
        <v>168</v>
      </c>
      <c r="D35" s="558">
        <v>329</v>
      </c>
      <c r="E35" s="564">
        <v>335</v>
      </c>
      <c r="F35" s="252">
        <v>342</v>
      </c>
      <c r="G35" s="558">
        <v>1127</v>
      </c>
      <c r="H35" s="564">
        <v>1001</v>
      </c>
      <c r="I35" s="252">
        <v>939</v>
      </c>
      <c r="K35" s="254"/>
      <c r="L35" s="255"/>
      <c r="M35" s="255"/>
      <c r="N35" s="255"/>
    </row>
    <row r="36" spans="1:14" s="253" customFormat="1" ht="21" customHeight="1" x14ac:dyDescent="0.2">
      <c r="A36" s="263">
        <v>29</v>
      </c>
      <c r="B36" s="985"/>
      <c r="C36" s="283" t="s">
        <v>163</v>
      </c>
      <c r="D36" s="561">
        <v>38</v>
      </c>
      <c r="E36" s="567">
        <v>31</v>
      </c>
      <c r="F36" s="265">
        <v>31</v>
      </c>
      <c r="G36" s="561">
        <v>752</v>
      </c>
      <c r="H36" s="567">
        <v>699</v>
      </c>
      <c r="I36" s="265">
        <v>662</v>
      </c>
      <c r="K36" s="254"/>
      <c r="L36" s="255"/>
      <c r="M36" s="255"/>
      <c r="N36" s="255"/>
    </row>
    <row r="37" spans="1:14" s="247" customFormat="1" ht="23.45" customHeight="1" x14ac:dyDescent="0.2">
      <c r="A37" s="734">
        <v>30</v>
      </c>
      <c r="B37" s="984" t="s">
        <v>449</v>
      </c>
      <c r="C37" s="266" t="s">
        <v>401</v>
      </c>
      <c r="D37" s="568">
        <v>4216</v>
      </c>
      <c r="E37" s="569">
        <v>4297</v>
      </c>
      <c r="F37" s="271">
        <v>4274</v>
      </c>
      <c r="G37" s="568">
        <v>718</v>
      </c>
      <c r="H37" s="569">
        <v>656</v>
      </c>
      <c r="I37" s="271">
        <v>613</v>
      </c>
      <c r="K37" s="248"/>
      <c r="L37" s="249"/>
      <c r="M37" s="249"/>
      <c r="N37" s="249"/>
    </row>
    <row r="38" spans="1:14" s="253" customFormat="1" ht="21" customHeight="1" x14ac:dyDescent="0.2">
      <c r="A38" s="250">
        <v>31</v>
      </c>
      <c r="B38" s="984"/>
      <c r="C38" s="251" t="s">
        <v>158</v>
      </c>
      <c r="D38" s="558">
        <v>3853</v>
      </c>
      <c r="E38" s="564">
        <v>3913</v>
      </c>
      <c r="F38" s="252">
        <v>3884</v>
      </c>
      <c r="G38" s="558">
        <v>671</v>
      </c>
      <c r="H38" s="564">
        <v>613</v>
      </c>
      <c r="I38" s="252">
        <v>572</v>
      </c>
      <c r="K38" s="254"/>
      <c r="L38" s="255"/>
      <c r="M38" s="255"/>
      <c r="N38" s="255"/>
    </row>
    <row r="39" spans="1:14" s="253" customFormat="1" ht="12" customHeight="1" x14ac:dyDescent="0.2">
      <c r="A39" s="250">
        <v>32</v>
      </c>
      <c r="B39" s="984"/>
      <c r="C39" s="256" t="s">
        <v>160</v>
      </c>
      <c r="D39" s="558">
        <v>3609</v>
      </c>
      <c r="E39" s="564">
        <v>3664</v>
      </c>
      <c r="F39" s="252">
        <v>3634</v>
      </c>
      <c r="G39" s="558">
        <v>559</v>
      </c>
      <c r="H39" s="564">
        <v>514</v>
      </c>
      <c r="I39" s="252">
        <v>477</v>
      </c>
      <c r="K39" s="254"/>
      <c r="L39" s="255"/>
      <c r="M39" s="255"/>
      <c r="N39" s="255"/>
    </row>
    <row r="40" spans="1:14" s="253" customFormat="1" ht="12" customHeight="1" x14ac:dyDescent="0.2">
      <c r="A40" s="250">
        <v>33</v>
      </c>
      <c r="B40" s="984"/>
      <c r="C40" s="256" t="s">
        <v>159</v>
      </c>
      <c r="D40" s="558">
        <v>178</v>
      </c>
      <c r="E40" s="564">
        <v>184</v>
      </c>
      <c r="F40" s="252">
        <v>184</v>
      </c>
      <c r="G40" s="558">
        <v>1894</v>
      </c>
      <c r="H40" s="564">
        <v>1679</v>
      </c>
      <c r="I40" s="252">
        <v>1562</v>
      </c>
      <c r="K40" s="254"/>
      <c r="L40" s="255"/>
      <c r="M40" s="255"/>
      <c r="N40" s="255"/>
    </row>
    <row r="41" spans="1:14" s="253" customFormat="1" ht="12" customHeight="1" x14ac:dyDescent="0.2">
      <c r="A41" s="250">
        <v>34</v>
      </c>
      <c r="B41" s="984"/>
      <c r="C41" s="256" t="s">
        <v>161</v>
      </c>
      <c r="D41" s="558">
        <v>66</v>
      </c>
      <c r="E41" s="564">
        <v>65</v>
      </c>
      <c r="F41" s="252">
        <v>66</v>
      </c>
      <c r="G41" s="558">
        <v>3478</v>
      </c>
      <c r="H41" s="564">
        <v>3167</v>
      </c>
      <c r="I41" s="252">
        <v>3027</v>
      </c>
      <c r="K41" s="254"/>
      <c r="L41" s="255"/>
      <c r="M41" s="255"/>
      <c r="N41" s="255"/>
    </row>
    <row r="42" spans="1:14" s="253" customFormat="1" ht="21" customHeight="1" x14ac:dyDescent="0.2">
      <c r="A42" s="250">
        <v>35</v>
      </c>
      <c r="B42" s="984"/>
      <c r="C42" s="256" t="s">
        <v>162</v>
      </c>
      <c r="D42" s="558">
        <v>324</v>
      </c>
      <c r="E42" s="564">
        <v>338</v>
      </c>
      <c r="F42" s="252">
        <v>343</v>
      </c>
      <c r="G42" s="558">
        <v>1264</v>
      </c>
      <c r="H42" s="564">
        <v>1149</v>
      </c>
      <c r="I42" s="252">
        <v>1060</v>
      </c>
      <c r="K42" s="254"/>
      <c r="L42" s="255"/>
      <c r="M42" s="255"/>
      <c r="N42" s="255"/>
    </row>
    <row r="43" spans="1:14" s="253" customFormat="1" ht="13.5" customHeight="1" x14ac:dyDescent="0.2">
      <c r="A43" s="250">
        <v>36</v>
      </c>
      <c r="B43" s="984"/>
      <c r="C43" s="256" t="s">
        <v>167</v>
      </c>
      <c r="D43" s="558">
        <v>51</v>
      </c>
      <c r="E43" s="564">
        <v>56</v>
      </c>
      <c r="F43" s="252">
        <v>61</v>
      </c>
      <c r="G43" s="558">
        <v>686</v>
      </c>
      <c r="H43" s="564">
        <v>630</v>
      </c>
      <c r="I43" s="252">
        <v>609</v>
      </c>
      <c r="K43" s="254"/>
      <c r="L43" s="255"/>
      <c r="M43" s="255"/>
      <c r="N43" s="255"/>
    </row>
    <row r="44" spans="1:14" s="253" customFormat="1" ht="13.5" customHeight="1" x14ac:dyDescent="0.2">
      <c r="A44" s="250">
        <v>37</v>
      </c>
      <c r="B44" s="984"/>
      <c r="C44" s="256" t="s">
        <v>168</v>
      </c>
      <c r="D44" s="558">
        <v>273</v>
      </c>
      <c r="E44" s="564">
        <v>282</v>
      </c>
      <c r="F44" s="252">
        <v>282</v>
      </c>
      <c r="G44" s="558">
        <v>1372</v>
      </c>
      <c r="H44" s="564">
        <v>1252</v>
      </c>
      <c r="I44" s="252">
        <v>1158</v>
      </c>
      <c r="K44" s="254"/>
      <c r="L44" s="255"/>
      <c r="M44" s="255"/>
      <c r="N44" s="255"/>
    </row>
    <row r="45" spans="1:14" s="253" customFormat="1" ht="21" customHeight="1" x14ac:dyDescent="0.2">
      <c r="A45" s="250">
        <v>38</v>
      </c>
      <c r="B45" s="984"/>
      <c r="C45" s="256" t="s">
        <v>163</v>
      </c>
      <c r="D45" s="558">
        <v>39</v>
      </c>
      <c r="E45" s="564">
        <v>46</v>
      </c>
      <c r="F45" s="252">
        <v>47</v>
      </c>
      <c r="G45" s="558">
        <v>816</v>
      </c>
      <c r="H45" s="564">
        <v>761</v>
      </c>
      <c r="I45" s="252">
        <v>717</v>
      </c>
      <c r="K45" s="254"/>
      <c r="L45" s="255"/>
      <c r="M45" s="255"/>
      <c r="N45" s="255"/>
    </row>
    <row r="46" spans="1:14" s="253" customFormat="1" ht="23.45" customHeight="1" x14ac:dyDescent="0.2">
      <c r="A46" s="244">
        <v>39</v>
      </c>
      <c r="B46" s="983" t="s">
        <v>497</v>
      </c>
      <c r="C46" s="245" t="s">
        <v>401</v>
      </c>
      <c r="D46" s="557">
        <v>5183</v>
      </c>
      <c r="E46" s="563">
        <v>5162</v>
      </c>
      <c r="F46" s="246">
        <v>5159</v>
      </c>
      <c r="G46" s="557">
        <v>469</v>
      </c>
      <c r="H46" s="563">
        <v>425</v>
      </c>
      <c r="I46" s="246">
        <v>398</v>
      </c>
      <c r="K46" s="254"/>
      <c r="L46" s="255"/>
      <c r="M46" s="255"/>
      <c r="N46" s="255"/>
    </row>
    <row r="47" spans="1:14" s="253" customFormat="1" ht="21" customHeight="1" x14ac:dyDescent="0.2">
      <c r="A47" s="250">
        <v>40</v>
      </c>
      <c r="B47" s="984"/>
      <c r="C47" s="256" t="s">
        <v>158</v>
      </c>
      <c r="D47" s="558">
        <v>4526</v>
      </c>
      <c r="E47" s="564">
        <v>4491</v>
      </c>
      <c r="F47" s="252">
        <v>4469</v>
      </c>
      <c r="G47" s="558">
        <v>452</v>
      </c>
      <c r="H47" s="564">
        <v>410</v>
      </c>
      <c r="I47" s="252">
        <v>384</v>
      </c>
      <c r="K47" s="254"/>
      <c r="L47" s="255"/>
      <c r="M47" s="255"/>
      <c r="N47" s="255"/>
    </row>
    <row r="48" spans="1:14" s="253" customFormat="1" ht="12" customHeight="1" x14ac:dyDescent="0.2">
      <c r="A48" s="250">
        <v>41</v>
      </c>
      <c r="B48" s="984"/>
      <c r="C48" s="256" t="s">
        <v>160</v>
      </c>
      <c r="D48" s="558">
        <v>3979</v>
      </c>
      <c r="E48" s="564">
        <v>3947</v>
      </c>
      <c r="F48" s="252">
        <v>3931</v>
      </c>
      <c r="G48" s="558">
        <v>323</v>
      </c>
      <c r="H48" s="564">
        <v>292</v>
      </c>
      <c r="I48" s="252">
        <v>275</v>
      </c>
      <c r="K48" s="254"/>
      <c r="L48" s="255"/>
      <c r="M48" s="255"/>
      <c r="N48" s="255"/>
    </row>
    <row r="49" spans="1:14" s="253" customFormat="1" ht="12" customHeight="1" x14ac:dyDescent="0.2">
      <c r="A49" s="250">
        <v>42</v>
      </c>
      <c r="B49" s="984"/>
      <c r="C49" s="256" t="s">
        <v>159</v>
      </c>
      <c r="D49" s="558">
        <v>391</v>
      </c>
      <c r="E49" s="564">
        <v>385</v>
      </c>
      <c r="F49" s="252">
        <v>385</v>
      </c>
      <c r="G49" s="558">
        <v>1138</v>
      </c>
      <c r="H49" s="564">
        <v>1027</v>
      </c>
      <c r="I49" s="252">
        <v>967</v>
      </c>
      <c r="K49" s="254"/>
      <c r="L49" s="255"/>
      <c r="M49" s="255"/>
      <c r="N49" s="255"/>
    </row>
    <row r="50" spans="1:14" s="253" customFormat="1" ht="12" customHeight="1" x14ac:dyDescent="0.2">
      <c r="A50" s="250">
        <v>43</v>
      </c>
      <c r="B50" s="984"/>
      <c r="C50" s="256" t="s">
        <v>161</v>
      </c>
      <c r="D50" s="558">
        <v>156</v>
      </c>
      <c r="E50" s="564">
        <v>159</v>
      </c>
      <c r="F50" s="252">
        <v>153</v>
      </c>
      <c r="G50" s="558">
        <v>2010</v>
      </c>
      <c r="H50" s="564">
        <v>1824</v>
      </c>
      <c r="I50" s="252">
        <v>1722</v>
      </c>
      <c r="K50" s="254"/>
      <c r="L50" s="255"/>
      <c r="M50" s="255"/>
      <c r="N50" s="255"/>
    </row>
    <row r="51" spans="1:14" s="253" customFormat="1" ht="21" customHeight="1" x14ac:dyDescent="0.2">
      <c r="A51" s="250">
        <v>44</v>
      </c>
      <c r="B51" s="984"/>
      <c r="C51" s="256" t="s">
        <v>162</v>
      </c>
      <c r="D51" s="558">
        <v>534</v>
      </c>
      <c r="E51" s="564">
        <v>542</v>
      </c>
      <c r="F51" s="252">
        <v>546</v>
      </c>
      <c r="G51" s="558">
        <v>633</v>
      </c>
      <c r="H51" s="564">
        <v>567</v>
      </c>
      <c r="I51" s="252">
        <v>529</v>
      </c>
      <c r="K51" s="254"/>
      <c r="L51" s="255"/>
      <c r="M51" s="255"/>
      <c r="N51" s="255"/>
    </row>
    <row r="52" spans="1:14" s="253" customFormat="1" ht="13.5" customHeight="1" x14ac:dyDescent="0.2">
      <c r="A52" s="250">
        <v>45</v>
      </c>
      <c r="B52" s="984"/>
      <c r="C52" s="256" t="s">
        <v>167</v>
      </c>
      <c r="D52" s="558">
        <v>117</v>
      </c>
      <c r="E52" s="564">
        <v>120</v>
      </c>
      <c r="F52" s="252">
        <v>121</v>
      </c>
      <c r="G52" s="558">
        <v>414</v>
      </c>
      <c r="H52" s="564">
        <v>379</v>
      </c>
      <c r="I52" s="252">
        <v>358</v>
      </c>
      <c r="K52" s="254"/>
      <c r="L52" s="255"/>
      <c r="M52" s="255"/>
      <c r="N52" s="255"/>
    </row>
    <row r="53" spans="1:14" s="253" customFormat="1" ht="13.5" customHeight="1" x14ac:dyDescent="0.2">
      <c r="A53" s="250">
        <v>46</v>
      </c>
      <c r="B53" s="984"/>
      <c r="C53" s="256" t="s">
        <v>168</v>
      </c>
      <c r="D53" s="558">
        <v>417</v>
      </c>
      <c r="E53" s="564">
        <v>422</v>
      </c>
      <c r="F53" s="252">
        <v>425</v>
      </c>
      <c r="G53" s="558">
        <v>694</v>
      </c>
      <c r="H53" s="564">
        <v>620</v>
      </c>
      <c r="I53" s="252">
        <v>578</v>
      </c>
      <c r="K53" s="254"/>
      <c r="L53" s="255"/>
      <c r="M53" s="255"/>
      <c r="N53" s="255"/>
    </row>
    <row r="54" spans="1:14" s="253" customFormat="1" ht="16.5" customHeight="1" x14ac:dyDescent="0.2">
      <c r="A54" s="263">
        <v>47</v>
      </c>
      <c r="B54" s="985"/>
      <c r="C54" s="283" t="s">
        <v>163</v>
      </c>
      <c r="D54" s="561">
        <v>123</v>
      </c>
      <c r="E54" s="567">
        <v>129</v>
      </c>
      <c r="F54" s="265">
        <v>144</v>
      </c>
      <c r="G54" s="561">
        <v>412</v>
      </c>
      <c r="H54" s="567">
        <v>367</v>
      </c>
      <c r="I54" s="265">
        <v>353</v>
      </c>
      <c r="K54" s="254"/>
      <c r="L54" s="255"/>
      <c r="M54" s="255"/>
      <c r="N54" s="255"/>
    </row>
    <row r="55" spans="1:14" s="247" customFormat="1" ht="23.45" customHeight="1" x14ac:dyDescent="0.2">
      <c r="A55" s="734">
        <v>48</v>
      </c>
      <c r="B55" s="983" t="s">
        <v>450</v>
      </c>
      <c r="C55" s="266" t="s">
        <v>401</v>
      </c>
      <c r="D55" s="568">
        <v>13445</v>
      </c>
      <c r="E55" s="569">
        <v>14170</v>
      </c>
      <c r="F55" s="271">
        <v>14882</v>
      </c>
      <c r="G55" s="568">
        <v>352</v>
      </c>
      <c r="H55" s="569">
        <v>318</v>
      </c>
      <c r="I55" s="271">
        <v>297</v>
      </c>
      <c r="K55" s="248"/>
      <c r="L55" s="249"/>
      <c r="M55" s="249"/>
      <c r="N55" s="249"/>
    </row>
    <row r="56" spans="1:14" s="253" customFormat="1" ht="21" customHeight="1" x14ac:dyDescent="0.2">
      <c r="A56" s="250">
        <v>49</v>
      </c>
      <c r="B56" s="984"/>
      <c r="C56" s="251" t="s">
        <v>158</v>
      </c>
      <c r="D56" s="558">
        <v>11229</v>
      </c>
      <c r="E56" s="564">
        <v>11891</v>
      </c>
      <c r="F56" s="252">
        <v>12566</v>
      </c>
      <c r="G56" s="558">
        <v>321</v>
      </c>
      <c r="H56" s="564">
        <v>290</v>
      </c>
      <c r="I56" s="252">
        <v>271</v>
      </c>
      <c r="K56" s="254"/>
      <c r="L56" s="255"/>
      <c r="M56" s="255"/>
      <c r="N56" s="255"/>
    </row>
    <row r="57" spans="1:14" s="253" customFormat="1" ht="12" customHeight="1" x14ac:dyDescent="0.2">
      <c r="A57" s="250">
        <v>50</v>
      </c>
      <c r="B57" s="984"/>
      <c r="C57" s="256" t="s">
        <v>160</v>
      </c>
      <c r="D57" s="558">
        <v>10102</v>
      </c>
      <c r="E57" s="564">
        <v>10687</v>
      </c>
      <c r="F57" s="252">
        <v>11300</v>
      </c>
      <c r="G57" s="558">
        <v>234</v>
      </c>
      <c r="H57" s="564">
        <v>210</v>
      </c>
      <c r="I57" s="252">
        <v>196</v>
      </c>
      <c r="K57" s="254"/>
      <c r="L57" s="255"/>
      <c r="M57" s="255"/>
      <c r="N57" s="255"/>
    </row>
    <row r="58" spans="1:14" s="253" customFormat="1" ht="12" customHeight="1" x14ac:dyDescent="0.2">
      <c r="A58" s="250">
        <v>51</v>
      </c>
      <c r="B58" s="984"/>
      <c r="C58" s="256" t="s">
        <v>159</v>
      </c>
      <c r="D58" s="558">
        <v>922</v>
      </c>
      <c r="E58" s="564">
        <v>992</v>
      </c>
      <c r="F58" s="252">
        <v>1042</v>
      </c>
      <c r="G58" s="558">
        <v>943</v>
      </c>
      <c r="H58" s="564">
        <v>857</v>
      </c>
      <c r="I58" s="252">
        <v>812</v>
      </c>
      <c r="K58" s="254"/>
      <c r="L58" s="255"/>
      <c r="M58" s="255"/>
      <c r="N58" s="255"/>
    </row>
    <row r="59" spans="1:14" s="253" customFormat="1" ht="12" customHeight="1" x14ac:dyDescent="0.2">
      <c r="A59" s="250">
        <v>52</v>
      </c>
      <c r="B59" s="984"/>
      <c r="C59" s="256" t="s">
        <v>161</v>
      </c>
      <c r="D59" s="558">
        <v>205</v>
      </c>
      <c r="E59" s="564">
        <v>212</v>
      </c>
      <c r="F59" s="252">
        <v>224</v>
      </c>
      <c r="G59" s="558">
        <v>1834</v>
      </c>
      <c r="H59" s="564">
        <v>1656</v>
      </c>
      <c r="I59" s="252">
        <v>1542</v>
      </c>
      <c r="K59" s="254"/>
      <c r="L59" s="255"/>
      <c r="M59" s="255"/>
      <c r="N59" s="255"/>
    </row>
    <row r="60" spans="1:14" s="253" customFormat="1" ht="21" customHeight="1" x14ac:dyDescent="0.2">
      <c r="A60" s="250">
        <v>53</v>
      </c>
      <c r="B60" s="984"/>
      <c r="C60" s="256" t="s">
        <v>162</v>
      </c>
      <c r="D60" s="558">
        <v>1907</v>
      </c>
      <c r="E60" s="564">
        <v>1959</v>
      </c>
      <c r="F60" s="252">
        <v>2000</v>
      </c>
      <c r="G60" s="558">
        <v>529</v>
      </c>
      <c r="H60" s="564">
        <v>485</v>
      </c>
      <c r="I60" s="252">
        <v>460</v>
      </c>
      <c r="K60" s="254"/>
      <c r="L60" s="255"/>
      <c r="M60" s="255"/>
      <c r="N60" s="255"/>
    </row>
    <row r="61" spans="1:14" s="253" customFormat="1" ht="13.5" customHeight="1" x14ac:dyDescent="0.2">
      <c r="A61" s="250">
        <v>54</v>
      </c>
      <c r="B61" s="984"/>
      <c r="C61" s="256" t="s">
        <v>167</v>
      </c>
      <c r="D61" s="558">
        <v>970</v>
      </c>
      <c r="E61" s="564">
        <v>954</v>
      </c>
      <c r="F61" s="252">
        <v>938</v>
      </c>
      <c r="G61" s="558">
        <v>406</v>
      </c>
      <c r="H61" s="564">
        <v>369</v>
      </c>
      <c r="I61" s="252">
        <v>346</v>
      </c>
      <c r="K61" s="254"/>
      <c r="L61" s="255"/>
      <c r="M61" s="255"/>
      <c r="N61" s="255"/>
    </row>
    <row r="62" spans="1:14" s="253" customFormat="1" ht="13.5" customHeight="1" x14ac:dyDescent="0.2">
      <c r="A62" s="250">
        <v>55</v>
      </c>
      <c r="B62" s="984"/>
      <c r="C62" s="256" t="s">
        <v>168</v>
      </c>
      <c r="D62" s="558">
        <v>937</v>
      </c>
      <c r="E62" s="564">
        <v>1005</v>
      </c>
      <c r="F62" s="252">
        <v>1062</v>
      </c>
      <c r="G62" s="558">
        <v>657</v>
      </c>
      <c r="H62" s="564">
        <v>595</v>
      </c>
      <c r="I62" s="252">
        <v>561</v>
      </c>
      <c r="K62" s="254"/>
      <c r="L62" s="255"/>
      <c r="M62" s="255"/>
      <c r="N62" s="255"/>
    </row>
    <row r="63" spans="1:14" s="253" customFormat="1" ht="16.5" customHeight="1" x14ac:dyDescent="0.2">
      <c r="A63" s="263">
        <v>56</v>
      </c>
      <c r="B63" s="985"/>
      <c r="C63" s="283" t="s">
        <v>163</v>
      </c>
      <c r="D63" s="561">
        <v>309</v>
      </c>
      <c r="E63" s="567">
        <v>320</v>
      </c>
      <c r="F63" s="265">
        <v>316</v>
      </c>
      <c r="G63" s="561">
        <v>379</v>
      </c>
      <c r="H63" s="567">
        <v>334</v>
      </c>
      <c r="I63" s="265">
        <v>310</v>
      </c>
      <c r="K63" s="254"/>
      <c r="L63" s="255"/>
      <c r="M63" s="255"/>
      <c r="N63" s="255"/>
    </row>
    <row r="64" spans="1:14" s="253" customFormat="1" ht="13.9" customHeight="1" x14ac:dyDescent="0.25">
      <c r="A64" s="735" t="s">
        <v>451</v>
      </c>
      <c r="B64" s="736"/>
      <c r="C64" s="737"/>
      <c r="D64" s="738"/>
      <c r="E64" s="738"/>
      <c r="F64" s="738"/>
      <c r="G64" s="738"/>
      <c r="H64" s="738"/>
      <c r="I64" s="738"/>
      <c r="K64" s="254"/>
      <c r="L64" s="255"/>
      <c r="M64" s="255"/>
      <c r="N64" s="255"/>
    </row>
  </sheetData>
  <mergeCells count="9">
    <mergeCell ref="B46:B54"/>
    <mergeCell ref="B55:B63"/>
    <mergeCell ref="A5:A7"/>
    <mergeCell ref="B5:B7"/>
    <mergeCell ref="C5:C7"/>
    <mergeCell ref="B8:B17"/>
    <mergeCell ref="B18:B27"/>
    <mergeCell ref="B28:B36"/>
    <mergeCell ref="B37:B45"/>
  </mergeCells>
  <printOptions horizontalCentered="1"/>
  <pageMargins left="0.11811023622047245" right="0.11811023622047245" top="0.19685039370078741" bottom="0.19685039370078741" header="0.31496062992125984" footer="0.27559055118110237"/>
  <pageSetup paperSize="9" scale="73" orientation="portrait" blackAndWhite="1" horizontalDpi="300" verticalDpi="300" r:id="rId1"/>
  <headerFooter alignWithMargins="0"/>
</worksheet>
</file>

<file path=xl/worksheets/sheet4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showGridLines="0" workbookViewId="0"/>
  </sheetViews>
  <sheetFormatPr baseColWidth="10" defaultColWidth="11.42578125" defaultRowHeight="12.75" x14ac:dyDescent="0.2"/>
  <cols>
    <col min="1" max="16384" width="11.42578125" style="3"/>
  </cols>
  <sheetData/>
  <printOptions horizontalCentered="1"/>
  <pageMargins left="0.15748031496062992" right="0.47244094488188981" top="0.78740157480314965" bottom="0.78740157480314965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58369" r:id="rId4">
          <objectPr defaultSize="0" r:id="rId5">
            <anchor moveWithCells="1">
              <from>
                <xdr:col>0</xdr:col>
                <xdr:colOff>38100</xdr:colOff>
                <xdr:row>1</xdr:row>
                <xdr:rowOff>28575</xdr:rowOff>
              </from>
              <to>
                <xdr:col>7</xdr:col>
                <xdr:colOff>428625</xdr:colOff>
                <xdr:row>23</xdr:row>
                <xdr:rowOff>38100</xdr:rowOff>
              </to>
            </anchor>
          </objectPr>
        </oleObject>
      </mc:Choice>
      <mc:Fallback>
        <oleObject progId="Document" shapeId="58369" r:id="rId4"/>
      </mc:Fallback>
    </mc:AlternateContent>
  </oleObjects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8"/>
  <dimension ref="A1:N18"/>
  <sheetViews>
    <sheetView showGridLines="0" zoomScaleNormal="100" workbookViewId="0"/>
  </sheetViews>
  <sheetFormatPr baseColWidth="10" defaultColWidth="11.42578125" defaultRowHeight="11.25" x14ac:dyDescent="0.2"/>
  <cols>
    <col min="1" max="1" width="4.5703125" style="339" customWidth="1"/>
    <col min="2" max="2" width="49.7109375" style="2" bestFit="1" customWidth="1"/>
    <col min="3" max="3" width="12.5703125" style="2" customWidth="1"/>
    <col min="4" max="10" width="11.7109375" style="2" customWidth="1"/>
    <col min="11" max="11" width="11.42578125" style="2"/>
    <col min="12" max="14" width="3.42578125" style="2" customWidth="1"/>
    <col min="15" max="16384" width="11.42578125" style="2"/>
  </cols>
  <sheetData>
    <row r="1" spans="1:14" ht="11.25" customHeight="1" x14ac:dyDescent="0.2">
      <c r="A1" s="397"/>
      <c r="B1" s="1"/>
    </row>
    <row r="2" spans="1:14" s="7" customFormat="1" ht="30" customHeight="1" x14ac:dyDescent="0.3">
      <c r="A2" s="5" t="s">
        <v>413</v>
      </c>
      <c r="B2" s="6"/>
      <c r="C2" s="6"/>
      <c r="D2" s="6"/>
      <c r="E2" s="6"/>
      <c r="F2" s="6"/>
      <c r="G2" s="6"/>
      <c r="H2" s="6"/>
      <c r="I2" s="6"/>
      <c r="J2" s="6"/>
    </row>
    <row r="3" spans="1:14" s="10" customFormat="1" ht="25.5" customHeight="1" x14ac:dyDescent="0.3">
      <c r="A3" s="5" t="s">
        <v>520</v>
      </c>
      <c r="B3" s="9"/>
      <c r="C3" s="9"/>
      <c r="D3" s="9"/>
      <c r="E3" s="9"/>
      <c r="F3" s="9"/>
      <c r="G3" s="9"/>
      <c r="H3" s="9"/>
      <c r="I3" s="9"/>
      <c r="J3" s="9"/>
    </row>
    <row r="4" spans="1:14" s="3" customFormat="1" ht="22.5" customHeight="1" x14ac:dyDescent="0.25">
      <c r="A4" s="71"/>
      <c r="B4" s="72"/>
      <c r="C4" s="72"/>
      <c r="D4" s="72"/>
      <c r="E4" s="72"/>
      <c r="F4" s="72"/>
      <c r="G4" s="72"/>
      <c r="H4" s="73"/>
      <c r="I4" s="72"/>
      <c r="J4" s="157" t="s">
        <v>123</v>
      </c>
    </row>
    <row r="5" spans="1:14" s="19" customFormat="1" ht="21.6" customHeight="1" x14ac:dyDescent="0.2">
      <c r="A5" s="905" t="s">
        <v>2</v>
      </c>
      <c r="B5" s="909" t="s">
        <v>390</v>
      </c>
      <c r="C5" s="909" t="s">
        <v>414</v>
      </c>
      <c r="D5" s="910" t="s">
        <v>169</v>
      </c>
      <c r="E5" s="961"/>
      <c r="F5" s="961"/>
      <c r="G5" s="961"/>
      <c r="H5" s="961"/>
      <c r="I5" s="961"/>
      <c r="J5" s="911"/>
    </row>
    <row r="6" spans="1:14" s="19" customFormat="1" ht="38.450000000000003" customHeight="1" x14ac:dyDescent="0.2">
      <c r="A6" s="906"/>
      <c r="B6" s="908"/>
      <c r="C6" s="908"/>
      <c r="D6" s="511">
        <v>1</v>
      </c>
      <c r="E6" s="518">
        <v>2</v>
      </c>
      <c r="F6" s="518">
        <v>3</v>
      </c>
      <c r="G6" s="518">
        <v>4</v>
      </c>
      <c r="H6" s="518">
        <v>5</v>
      </c>
      <c r="I6" s="518">
        <v>6</v>
      </c>
      <c r="J6" s="626">
        <v>7</v>
      </c>
    </row>
    <row r="7" spans="1:14" s="34" customFormat="1" ht="39.200000000000003" customHeight="1" x14ac:dyDescent="0.2">
      <c r="A7" s="400">
        <v>1</v>
      </c>
      <c r="B7" s="401" t="s">
        <v>170</v>
      </c>
      <c r="C7" s="402">
        <v>486935</v>
      </c>
      <c r="D7" s="403">
        <v>140056</v>
      </c>
      <c r="E7" s="404">
        <v>99995</v>
      </c>
      <c r="F7" s="404">
        <v>91839</v>
      </c>
      <c r="G7" s="404">
        <v>70932</v>
      </c>
      <c r="H7" s="404">
        <v>54792</v>
      </c>
      <c r="I7" s="404">
        <v>20961</v>
      </c>
      <c r="J7" s="405">
        <v>8360</v>
      </c>
      <c r="L7" s="216"/>
      <c r="M7" s="216"/>
      <c r="N7" s="216"/>
    </row>
    <row r="8" spans="1:14" s="34" customFormat="1" ht="39.200000000000003" customHeight="1" x14ac:dyDescent="0.2">
      <c r="A8" s="206">
        <v>2</v>
      </c>
      <c r="B8" s="399" t="s">
        <v>387</v>
      </c>
      <c r="C8" s="210">
        <v>455979</v>
      </c>
      <c r="D8" s="406">
        <v>133026</v>
      </c>
      <c r="E8" s="407">
        <v>94188</v>
      </c>
      <c r="F8" s="407">
        <v>85826</v>
      </c>
      <c r="G8" s="407">
        <v>65244</v>
      </c>
      <c r="H8" s="407">
        <v>50035</v>
      </c>
      <c r="I8" s="407">
        <v>19811</v>
      </c>
      <c r="J8" s="408">
        <v>7849</v>
      </c>
      <c r="L8" s="216"/>
      <c r="M8" s="216"/>
      <c r="N8" s="216"/>
    </row>
    <row r="9" spans="1:14" s="48" customFormat="1" ht="28.9" customHeight="1" x14ac:dyDescent="0.2">
      <c r="A9" s="201">
        <v>3</v>
      </c>
      <c r="B9" s="205" t="s">
        <v>388</v>
      </c>
      <c r="C9" s="377">
        <v>380181</v>
      </c>
      <c r="D9" s="409">
        <v>115523</v>
      </c>
      <c r="E9" s="410">
        <v>78384</v>
      </c>
      <c r="F9" s="410">
        <v>70744</v>
      </c>
      <c r="G9" s="410">
        <v>52251</v>
      </c>
      <c r="H9" s="410">
        <v>39492</v>
      </c>
      <c r="I9" s="410">
        <v>17075</v>
      </c>
      <c r="J9" s="411">
        <v>6712</v>
      </c>
      <c r="L9" s="109"/>
      <c r="M9" s="109"/>
      <c r="N9" s="109"/>
    </row>
    <row r="10" spans="1:14" s="48" customFormat="1" ht="28.9" customHeight="1" x14ac:dyDescent="0.2">
      <c r="A10" s="201">
        <v>4</v>
      </c>
      <c r="B10" s="205" t="s">
        <v>438</v>
      </c>
      <c r="C10" s="377">
        <v>14861</v>
      </c>
      <c r="D10" s="409">
        <v>2947</v>
      </c>
      <c r="E10" s="410">
        <v>2921</v>
      </c>
      <c r="F10" s="410">
        <v>3292</v>
      </c>
      <c r="G10" s="410">
        <v>2935</v>
      </c>
      <c r="H10" s="410">
        <v>2121</v>
      </c>
      <c r="I10" s="410">
        <v>444</v>
      </c>
      <c r="J10" s="411">
        <v>201</v>
      </c>
      <c r="L10" s="109"/>
      <c r="M10" s="109"/>
      <c r="N10" s="109"/>
    </row>
    <row r="11" spans="1:14" s="48" customFormat="1" ht="28.9" customHeight="1" x14ac:dyDescent="0.2">
      <c r="A11" s="201">
        <v>5</v>
      </c>
      <c r="B11" s="205" t="s">
        <v>515</v>
      </c>
      <c r="C11" s="377">
        <v>60937</v>
      </c>
      <c r="D11" s="409">
        <v>14556</v>
      </c>
      <c r="E11" s="410">
        <v>12883</v>
      </c>
      <c r="F11" s="410">
        <v>11790</v>
      </c>
      <c r="G11" s="410">
        <v>10058</v>
      </c>
      <c r="H11" s="410">
        <v>8422</v>
      </c>
      <c r="I11" s="410">
        <v>2292</v>
      </c>
      <c r="J11" s="411">
        <v>936</v>
      </c>
      <c r="L11" s="109"/>
      <c r="M11" s="109"/>
      <c r="N11" s="109"/>
    </row>
    <row r="12" spans="1:14" s="34" customFormat="1" ht="39.200000000000003" customHeight="1" x14ac:dyDescent="0.2">
      <c r="A12" s="206">
        <v>6</v>
      </c>
      <c r="B12" s="399" t="s">
        <v>406</v>
      </c>
      <c r="C12" s="210">
        <v>1137</v>
      </c>
      <c r="D12" s="406">
        <v>100</v>
      </c>
      <c r="E12" s="407">
        <v>151</v>
      </c>
      <c r="F12" s="407">
        <v>157</v>
      </c>
      <c r="G12" s="407">
        <v>403</v>
      </c>
      <c r="H12" s="407">
        <v>197</v>
      </c>
      <c r="I12" s="407">
        <v>69</v>
      </c>
      <c r="J12" s="408">
        <v>60</v>
      </c>
      <c r="L12" s="216"/>
      <c r="M12" s="216"/>
      <c r="N12" s="216"/>
    </row>
    <row r="13" spans="1:14" s="48" customFormat="1" ht="28.9" customHeight="1" x14ac:dyDescent="0.2">
      <c r="A13" s="201">
        <v>7</v>
      </c>
      <c r="B13" s="205" t="s">
        <v>171</v>
      </c>
      <c r="C13" s="377">
        <v>869</v>
      </c>
      <c r="D13" s="409">
        <v>73</v>
      </c>
      <c r="E13" s="410">
        <v>123</v>
      </c>
      <c r="F13" s="410">
        <v>118</v>
      </c>
      <c r="G13" s="410">
        <v>309</v>
      </c>
      <c r="H13" s="410">
        <v>151</v>
      </c>
      <c r="I13" s="410">
        <v>48</v>
      </c>
      <c r="J13" s="411">
        <v>47</v>
      </c>
      <c r="L13" s="109"/>
      <c r="M13" s="109"/>
      <c r="N13" s="109"/>
    </row>
    <row r="14" spans="1:14" s="48" customFormat="1" ht="28.9" customHeight="1" x14ac:dyDescent="0.2">
      <c r="A14" s="201">
        <v>8</v>
      </c>
      <c r="B14" s="205" t="s">
        <v>439</v>
      </c>
      <c r="C14" s="377">
        <v>87</v>
      </c>
      <c r="D14" s="409">
        <v>11</v>
      </c>
      <c r="E14" s="410">
        <v>8</v>
      </c>
      <c r="F14" s="410">
        <v>15</v>
      </c>
      <c r="G14" s="410">
        <v>28</v>
      </c>
      <c r="H14" s="410">
        <v>12</v>
      </c>
      <c r="I14" s="410">
        <v>10</v>
      </c>
      <c r="J14" s="411">
        <v>3</v>
      </c>
      <c r="L14" s="109"/>
      <c r="M14" s="109"/>
      <c r="N14" s="109"/>
    </row>
    <row r="15" spans="1:14" s="48" customFormat="1" ht="28.9" customHeight="1" x14ac:dyDescent="0.2">
      <c r="A15" s="201">
        <v>9</v>
      </c>
      <c r="B15" s="205" t="s">
        <v>516</v>
      </c>
      <c r="C15" s="377">
        <v>181</v>
      </c>
      <c r="D15" s="409">
        <v>16</v>
      </c>
      <c r="E15" s="410">
        <v>20</v>
      </c>
      <c r="F15" s="410">
        <v>24</v>
      </c>
      <c r="G15" s="410">
        <v>66</v>
      </c>
      <c r="H15" s="410">
        <v>34</v>
      </c>
      <c r="I15" s="410">
        <v>11</v>
      </c>
      <c r="J15" s="411">
        <v>10</v>
      </c>
      <c r="L15" s="109"/>
      <c r="M15" s="109"/>
      <c r="N15" s="109"/>
    </row>
    <row r="16" spans="1:14" s="34" customFormat="1" ht="39.200000000000003" customHeight="1" x14ac:dyDescent="0.2">
      <c r="A16" s="206">
        <v>10</v>
      </c>
      <c r="B16" s="399" t="s">
        <v>172</v>
      </c>
      <c r="C16" s="210">
        <v>29819</v>
      </c>
      <c r="D16" s="406">
        <v>6930</v>
      </c>
      <c r="E16" s="407">
        <v>5656</v>
      </c>
      <c r="F16" s="407">
        <v>5856</v>
      </c>
      <c r="G16" s="407">
        <v>5285</v>
      </c>
      <c r="H16" s="407">
        <v>4560</v>
      </c>
      <c r="I16" s="407">
        <v>1081</v>
      </c>
      <c r="J16" s="408">
        <v>451</v>
      </c>
      <c r="L16" s="216"/>
      <c r="M16" s="216"/>
      <c r="N16" s="216"/>
    </row>
    <row r="17" spans="1:14" s="48" customFormat="1" ht="28.9" customHeight="1" x14ac:dyDescent="0.2">
      <c r="A17" s="211">
        <v>11</v>
      </c>
      <c r="B17" s="378" t="s">
        <v>440</v>
      </c>
      <c r="C17" s="130">
        <v>29819</v>
      </c>
      <c r="D17" s="412">
        <v>6930</v>
      </c>
      <c r="E17" s="413">
        <v>5656</v>
      </c>
      <c r="F17" s="413">
        <v>5856</v>
      </c>
      <c r="G17" s="413">
        <v>5285</v>
      </c>
      <c r="H17" s="413">
        <v>4560</v>
      </c>
      <c r="I17" s="413">
        <v>1081</v>
      </c>
      <c r="J17" s="414">
        <v>451</v>
      </c>
      <c r="L17" s="109"/>
      <c r="M17" s="109"/>
      <c r="N17" s="109"/>
    </row>
    <row r="18" spans="1:14" s="628" customFormat="1" ht="17.100000000000001" customHeight="1" x14ac:dyDescent="0.25">
      <c r="A18" s="627" t="s">
        <v>389</v>
      </c>
    </row>
  </sheetData>
  <mergeCells count="4">
    <mergeCell ref="A5:A6"/>
    <mergeCell ref="B5:B6"/>
    <mergeCell ref="C5:C6"/>
    <mergeCell ref="D5:J5"/>
  </mergeCells>
  <printOptions horizontalCentered="1"/>
  <pageMargins left="0.19685039370078741" right="0.19685039370078741" top="0.59055118110236227" bottom="0.59055118110236227" header="0.43307086614173229" footer="0.23622047244094491"/>
  <pageSetup paperSize="9" scale="90" orientation="landscape" blackAndWhite="1" horizontalDpi="300" verticalDpi="300" r:id="rId1"/>
  <headerFooter alignWithMargins="0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4"/>
  <sheetViews>
    <sheetView showGridLines="0" zoomScaleNormal="100" workbookViewId="0"/>
  </sheetViews>
  <sheetFormatPr baseColWidth="10" defaultColWidth="11.42578125" defaultRowHeight="11.25" x14ac:dyDescent="0.2"/>
  <cols>
    <col min="1" max="1" width="4.5703125" style="663" customWidth="1"/>
    <col min="2" max="2" width="49.7109375" style="662" customWidth="1"/>
    <col min="3" max="3" width="12.5703125" style="662" customWidth="1"/>
    <col min="4" max="10" width="11.7109375" style="662" customWidth="1"/>
    <col min="11" max="11" width="11.42578125" style="662"/>
    <col min="12" max="14" width="3.42578125" style="662" customWidth="1"/>
    <col min="15" max="16384" width="11.42578125" style="662"/>
  </cols>
  <sheetData>
    <row r="2" spans="1:14" s="629" customFormat="1" ht="30" customHeight="1" x14ac:dyDescent="0.3">
      <c r="A2" s="989" t="s">
        <v>457</v>
      </c>
      <c r="B2" s="990"/>
      <c r="C2" s="990"/>
      <c r="D2" s="990"/>
      <c r="E2" s="990"/>
      <c r="F2" s="990"/>
      <c r="G2" s="990"/>
      <c r="H2" s="990"/>
      <c r="I2" s="990"/>
      <c r="J2" s="990"/>
    </row>
    <row r="3" spans="1:14" s="630" customFormat="1" ht="25.5" customHeight="1" x14ac:dyDescent="0.3">
      <c r="A3" s="990" t="s">
        <v>520</v>
      </c>
      <c r="B3" s="990"/>
      <c r="C3" s="990"/>
      <c r="D3" s="990"/>
      <c r="E3" s="990"/>
      <c r="F3" s="990"/>
      <c r="G3" s="990"/>
      <c r="H3" s="990"/>
      <c r="I3" s="990"/>
      <c r="J3" s="990"/>
    </row>
    <row r="4" spans="1:14" s="628" customFormat="1" ht="22.5" customHeight="1" x14ac:dyDescent="0.25">
      <c r="A4" s="631"/>
      <c r="B4" s="632"/>
      <c r="C4" s="632"/>
      <c r="D4" s="632"/>
      <c r="E4" s="632"/>
      <c r="F4" s="632"/>
      <c r="G4" s="632"/>
      <c r="H4" s="633"/>
      <c r="I4" s="632"/>
      <c r="J4" s="634" t="s">
        <v>396</v>
      </c>
    </row>
    <row r="5" spans="1:14" s="635" customFormat="1" ht="21.6" customHeight="1" x14ac:dyDescent="0.2">
      <c r="A5" s="991" t="s">
        <v>2</v>
      </c>
      <c r="B5" s="993" t="s">
        <v>390</v>
      </c>
      <c r="C5" s="993" t="s">
        <v>414</v>
      </c>
      <c r="D5" s="995" t="s">
        <v>169</v>
      </c>
      <c r="E5" s="996"/>
      <c r="F5" s="996"/>
      <c r="G5" s="996"/>
      <c r="H5" s="996"/>
      <c r="I5" s="996"/>
      <c r="J5" s="997"/>
    </row>
    <row r="6" spans="1:14" s="635" customFormat="1" ht="38.450000000000003" customHeight="1" x14ac:dyDescent="0.2">
      <c r="A6" s="992"/>
      <c r="B6" s="994"/>
      <c r="C6" s="994"/>
      <c r="D6" s="636">
        <v>1</v>
      </c>
      <c r="E6" s="637">
        <v>2</v>
      </c>
      <c r="F6" s="637">
        <v>3</v>
      </c>
      <c r="G6" s="637">
        <v>4</v>
      </c>
      <c r="H6" s="637">
        <v>5</v>
      </c>
      <c r="I6" s="637">
        <v>6</v>
      </c>
      <c r="J6" s="638">
        <v>7</v>
      </c>
    </row>
    <row r="7" spans="1:14" s="645" customFormat="1" ht="35.1" customHeight="1" x14ac:dyDescent="0.2">
      <c r="A7" s="639">
        <v>1</v>
      </c>
      <c r="B7" s="640" t="s">
        <v>171</v>
      </c>
      <c r="C7" s="641">
        <v>380181</v>
      </c>
      <c r="D7" s="642">
        <v>115523</v>
      </c>
      <c r="E7" s="643">
        <v>78384</v>
      </c>
      <c r="F7" s="643">
        <v>70744</v>
      </c>
      <c r="G7" s="643">
        <v>52251</v>
      </c>
      <c r="H7" s="643">
        <v>39492</v>
      </c>
      <c r="I7" s="643">
        <v>17075</v>
      </c>
      <c r="J7" s="644">
        <v>6712</v>
      </c>
      <c r="L7" s="646"/>
      <c r="M7" s="646"/>
      <c r="N7" s="646"/>
    </row>
    <row r="8" spans="1:14" s="653" customFormat="1" ht="23.1" customHeight="1" x14ac:dyDescent="0.2">
      <c r="A8" s="647">
        <v>2</v>
      </c>
      <c r="B8" s="648" t="s">
        <v>47</v>
      </c>
      <c r="C8" s="649">
        <v>308936</v>
      </c>
      <c r="D8" s="650">
        <v>93551</v>
      </c>
      <c r="E8" s="651">
        <v>65259</v>
      </c>
      <c r="F8" s="651">
        <v>57280</v>
      </c>
      <c r="G8" s="651">
        <v>43127</v>
      </c>
      <c r="H8" s="651">
        <v>33891</v>
      </c>
      <c r="I8" s="651">
        <v>11528</v>
      </c>
      <c r="J8" s="652">
        <v>4300</v>
      </c>
      <c r="L8" s="654"/>
      <c r="M8" s="654"/>
      <c r="N8" s="654"/>
    </row>
    <row r="9" spans="1:14" s="653" customFormat="1" ht="23.1" customHeight="1" x14ac:dyDescent="0.2">
      <c r="A9" s="647">
        <v>3</v>
      </c>
      <c r="B9" s="648" t="s">
        <v>410</v>
      </c>
      <c r="C9" s="649">
        <v>36</v>
      </c>
      <c r="D9" s="650">
        <v>8</v>
      </c>
      <c r="E9" s="651">
        <v>4</v>
      </c>
      <c r="F9" s="651">
        <v>7</v>
      </c>
      <c r="G9" s="651">
        <v>6</v>
      </c>
      <c r="H9" s="651">
        <v>10</v>
      </c>
      <c r="I9" s="651">
        <v>1</v>
      </c>
      <c r="J9" s="652">
        <v>0</v>
      </c>
      <c r="L9" s="654"/>
      <c r="M9" s="654"/>
      <c r="N9" s="654"/>
    </row>
    <row r="10" spans="1:14" s="653" customFormat="1" ht="23.1" customHeight="1" x14ac:dyDescent="0.2">
      <c r="A10" s="647">
        <v>4</v>
      </c>
      <c r="B10" s="648" t="s">
        <v>411</v>
      </c>
      <c r="C10" s="649">
        <v>123</v>
      </c>
      <c r="D10" s="650">
        <v>13</v>
      </c>
      <c r="E10" s="651">
        <v>14</v>
      </c>
      <c r="F10" s="651">
        <v>25</v>
      </c>
      <c r="G10" s="651">
        <v>23</v>
      </c>
      <c r="H10" s="651">
        <v>27</v>
      </c>
      <c r="I10" s="651">
        <v>10</v>
      </c>
      <c r="J10" s="652">
        <v>11</v>
      </c>
      <c r="L10" s="654"/>
      <c r="M10" s="654"/>
      <c r="N10" s="654"/>
    </row>
    <row r="11" spans="1:14" s="653" customFormat="1" ht="23.1" customHeight="1" x14ac:dyDescent="0.2">
      <c r="A11" s="647">
        <v>5</v>
      </c>
      <c r="B11" s="648" t="s">
        <v>391</v>
      </c>
      <c r="C11" s="649">
        <v>23</v>
      </c>
      <c r="D11" s="650">
        <v>1</v>
      </c>
      <c r="E11" s="651">
        <v>2</v>
      </c>
      <c r="F11" s="651">
        <v>9</v>
      </c>
      <c r="G11" s="651">
        <v>8</v>
      </c>
      <c r="H11" s="651">
        <v>2</v>
      </c>
      <c r="I11" s="651">
        <v>1</v>
      </c>
      <c r="J11" s="652">
        <v>0</v>
      </c>
      <c r="L11" s="654"/>
      <c r="M11" s="654"/>
      <c r="N11" s="654"/>
    </row>
    <row r="12" spans="1:14" s="653" customFormat="1" ht="23.1" customHeight="1" x14ac:dyDescent="0.2">
      <c r="A12" s="647">
        <v>6</v>
      </c>
      <c r="B12" s="648" t="s">
        <v>412</v>
      </c>
      <c r="C12" s="649">
        <v>2350</v>
      </c>
      <c r="D12" s="650">
        <v>1575</v>
      </c>
      <c r="E12" s="651">
        <v>415</v>
      </c>
      <c r="F12" s="651">
        <v>192</v>
      </c>
      <c r="G12" s="651">
        <v>98</v>
      </c>
      <c r="H12" s="651">
        <v>44</v>
      </c>
      <c r="I12" s="651">
        <v>13</v>
      </c>
      <c r="J12" s="652">
        <v>13</v>
      </c>
      <c r="L12" s="654"/>
      <c r="M12" s="654"/>
      <c r="N12" s="654"/>
    </row>
    <row r="13" spans="1:14" s="653" customFormat="1" ht="23.1" customHeight="1" x14ac:dyDescent="0.2">
      <c r="A13" s="647">
        <v>7</v>
      </c>
      <c r="B13" s="648" t="s">
        <v>392</v>
      </c>
      <c r="C13" s="649">
        <v>68713</v>
      </c>
      <c r="D13" s="650">
        <v>20375</v>
      </c>
      <c r="E13" s="651">
        <v>12690</v>
      </c>
      <c r="F13" s="651">
        <v>13231</v>
      </c>
      <c r="G13" s="651">
        <v>8989</v>
      </c>
      <c r="H13" s="651">
        <v>5518</v>
      </c>
      <c r="I13" s="651">
        <v>5522</v>
      </c>
      <c r="J13" s="652">
        <v>2388</v>
      </c>
      <c r="L13" s="654"/>
      <c r="M13" s="654"/>
      <c r="N13" s="654"/>
    </row>
    <row r="14" spans="1:14" s="645" customFormat="1" ht="35.1" customHeight="1" x14ac:dyDescent="0.2">
      <c r="A14" s="639">
        <v>8</v>
      </c>
      <c r="B14" s="640" t="s">
        <v>441</v>
      </c>
      <c r="C14" s="641">
        <v>14861</v>
      </c>
      <c r="D14" s="642">
        <v>2947</v>
      </c>
      <c r="E14" s="643">
        <v>2921</v>
      </c>
      <c r="F14" s="643">
        <v>3292</v>
      </c>
      <c r="G14" s="643">
        <v>2935</v>
      </c>
      <c r="H14" s="643">
        <v>2121</v>
      </c>
      <c r="I14" s="643">
        <v>444</v>
      </c>
      <c r="J14" s="644">
        <v>201</v>
      </c>
      <c r="L14" s="646"/>
      <c r="M14" s="646"/>
      <c r="N14" s="646"/>
    </row>
    <row r="15" spans="1:14" s="653" customFormat="1" ht="23.1" customHeight="1" x14ac:dyDescent="0.2">
      <c r="A15" s="647">
        <v>9</v>
      </c>
      <c r="B15" s="648" t="s">
        <v>442</v>
      </c>
      <c r="C15" s="649">
        <v>6286</v>
      </c>
      <c r="D15" s="650">
        <v>1197</v>
      </c>
      <c r="E15" s="651">
        <v>1217</v>
      </c>
      <c r="F15" s="651">
        <v>1394</v>
      </c>
      <c r="G15" s="651">
        <v>1318</v>
      </c>
      <c r="H15" s="651">
        <v>890</v>
      </c>
      <c r="I15" s="651">
        <v>190</v>
      </c>
      <c r="J15" s="652">
        <v>80</v>
      </c>
      <c r="L15" s="654"/>
      <c r="M15" s="654"/>
      <c r="N15" s="654"/>
    </row>
    <row r="16" spans="1:14" s="653" customFormat="1" ht="23.1" customHeight="1" x14ac:dyDescent="0.2">
      <c r="A16" s="647">
        <v>10</v>
      </c>
      <c r="B16" s="648" t="s">
        <v>393</v>
      </c>
      <c r="C16" s="649">
        <v>8575</v>
      </c>
      <c r="D16" s="650">
        <v>1750</v>
      </c>
      <c r="E16" s="651">
        <v>1704</v>
      </c>
      <c r="F16" s="651">
        <v>1898</v>
      </c>
      <c r="G16" s="651">
        <v>1617</v>
      </c>
      <c r="H16" s="651">
        <v>1231</v>
      </c>
      <c r="I16" s="651">
        <v>254</v>
      </c>
      <c r="J16" s="652">
        <v>121</v>
      </c>
      <c r="L16" s="654"/>
      <c r="M16" s="654"/>
      <c r="N16" s="654"/>
    </row>
    <row r="17" spans="1:14" s="645" customFormat="1" ht="35.1" customHeight="1" x14ac:dyDescent="0.2">
      <c r="A17" s="639">
        <v>11</v>
      </c>
      <c r="B17" s="640" t="s">
        <v>516</v>
      </c>
      <c r="C17" s="641">
        <v>60937</v>
      </c>
      <c r="D17" s="642">
        <v>14556</v>
      </c>
      <c r="E17" s="643">
        <v>12883</v>
      </c>
      <c r="F17" s="643">
        <v>11790</v>
      </c>
      <c r="G17" s="643">
        <v>10058</v>
      </c>
      <c r="H17" s="643">
        <v>8422</v>
      </c>
      <c r="I17" s="643">
        <v>2292</v>
      </c>
      <c r="J17" s="644">
        <v>936</v>
      </c>
      <c r="L17" s="646"/>
      <c r="M17" s="646"/>
      <c r="N17" s="646"/>
    </row>
    <row r="18" spans="1:14" s="653" customFormat="1" ht="23.1" customHeight="1" x14ac:dyDescent="0.2">
      <c r="A18" s="647">
        <v>12</v>
      </c>
      <c r="B18" s="648" t="s">
        <v>436</v>
      </c>
      <c r="C18" s="649">
        <v>25118</v>
      </c>
      <c r="D18" s="650">
        <v>6651</v>
      </c>
      <c r="E18" s="651">
        <v>5204</v>
      </c>
      <c r="F18" s="651">
        <v>4771</v>
      </c>
      <c r="G18" s="651">
        <v>3754</v>
      </c>
      <c r="H18" s="651">
        <v>3197</v>
      </c>
      <c r="I18" s="651">
        <v>1216</v>
      </c>
      <c r="J18" s="652">
        <v>325</v>
      </c>
      <c r="L18" s="654"/>
      <c r="M18" s="654"/>
      <c r="N18" s="654"/>
    </row>
    <row r="19" spans="1:14" s="653" customFormat="1" ht="23.1" customHeight="1" x14ac:dyDescent="0.2">
      <c r="A19" s="647">
        <v>13</v>
      </c>
      <c r="B19" s="648" t="s">
        <v>437</v>
      </c>
      <c r="C19" s="649">
        <v>35819</v>
      </c>
      <c r="D19" s="650">
        <v>7905</v>
      </c>
      <c r="E19" s="651">
        <v>7679</v>
      </c>
      <c r="F19" s="651">
        <v>7019</v>
      </c>
      <c r="G19" s="651">
        <v>6304</v>
      </c>
      <c r="H19" s="651">
        <v>5225</v>
      </c>
      <c r="I19" s="651">
        <v>1076</v>
      </c>
      <c r="J19" s="652">
        <v>611</v>
      </c>
      <c r="L19" s="654"/>
      <c r="M19" s="654"/>
      <c r="N19" s="654"/>
    </row>
    <row r="20" spans="1:14" s="645" customFormat="1" ht="35.1" customHeight="1" x14ac:dyDescent="0.2">
      <c r="A20" s="639">
        <v>14</v>
      </c>
      <c r="B20" s="640" t="s">
        <v>443</v>
      </c>
      <c r="C20" s="641">
        <v>29819</v>
      </c>
      <c r="D20" s="642">
        <v>6930</v>
      </c>
      <c r="E20" s="643">
        <v>5656</v>
      </c>
      <c r="F20" s="643">
        <v>5856</v>
      </c>
      <c r="G20" s="643">
        <v>5285</v>
      </c>
      <c r="H20" s="643">
        <v>4560</v>
      </c>
      <c r="I20" s="643">
        <v>1081</v>
      </c>
      <c r="J20" s="644">
        <v>451</v>
      </c>
      <c r="L20" s="646"/>
      <c r="M20" s="646"/>
      <c r="N20" s="646"/>
    </row>
    <row r="21" spans="1:14" s="653" customFormat="1" ht="32.25" customHeight="1" x14ac:dyDescent="0.2">
      <c r="A21" s="647">
        <v>15</v>
      </c>
      <c r="B21" s="655" t="s">
        <v>394</v>
      </c>
      <c r="C21" s="649">
        <v>21941</v>
      </c>
      <c r="D21" s="650">
        <v>5001</v>
      </c>
      <c r="E21" s="651">
        <v>4048</v>
      </c>
      <c r="F21" s="651">
        <v>4319</v>
      </c>
      <c r="G21" s="651">
        <v>4000</v>
      </c>
      <c r="H21" s="651">
        <v>3392</v>
      </c>
      <c r="I21" s="651">
        <v>830</v>
      </c>
      <c r="J21" s="652">
        <v>351</v>
      </c>
      <c r="L21" s="654"/>
      <c r="M21" s="654"/>
      <c r="N21" s="654"/>
    </row>
    <row r="22" spans="1:14" s="653" customFormat="1" ht="32.25" customHeight="1" x14ac:dyDescent="0.2">
      <c r="A22" s="656">
        <v>16</v>
      </c>
      <c r="B22" s="657" t="s">
        <v>395</v>
      </c>
      <c r="C22" s="658">
        <v>7878</v>
      </c>
      <c r="D22" s="659">
        <v>1929</v>
      </c>
      <c r="E22" s="660">
        <v>1608</v>
      </c>
      <c r="F22" s="660">
        <v>1537</v>
      </c>
      <c r="G22" s="660">
        <v>1285</v>
      </c>
      <c r="H22" s="660">
        <v>1168</v>
      </c>
      <c r="I22" s="660">
        <v>251</v>
      </c>
      <c r="J22" s="661">
        <v>100</v>
      </c>
      <c r="L22" s="654"/>
      <c r="M22" s="654"/>
      <c r="N22" s="654"/>
    </row>
    <row r="23" spans="1:14" s="628" customFormat="1" ht="19.149999999999999" customHeight="1" x14ac:dyDescent="0.25">
      <c r="A23" s="627"/>
    </row>
    <row r="24" spans="1:14" ht="15" x14ac:dyDescent="0.25">
      <c r="A24" s="627"/>
    </row>
  </sheetData>
  <mergeCells count="6">
    <mergeCell ref="A2:J2"/>
    <mergeCell ref="A3:J3"/>
    <mergeCell ref="A5:A6"/>
    <mergeCell ref="B5:B6"/>
    <mergeCell ref="C5:C6"/>
    <mergeCell ref="D5:J5"/>
  </mergeCells>
  <printOptions horizontalCentered="1"/>
  <pageMargins left="0.19685039370078741" right="0.19685039370078741" top="0.39370078740157483" bottom="0.59055118110236227" header="0.23622047244094491" footer="0.23622047244094491"/>
  <pageSetup paperSize="9" scale="90" orientation="landscape" blackAndWhite="1" horizontalDpi="300" verticalDpi="300" r:id="rId1"/>
  <headerFooter alignWithMargins="0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9"/>
  <dimension ref="A1:J14"/>
  <sheetViews>
    <sheetView showGridLines="0" workbookViewId="0"/>
  </sheetViews>
  <sheetFormatPr baseColWidth="10" defaultColWidth="11.42578125" defaultRowHeight="12.75" x14ac:dyDescent="0.2"/>
  <cols>
    <col min="1" max="1" width="4.5703125" style="27" customWidth="1"/>
    <col min="2" max="2" width="33.5703125" style="3" customWidth="1"/>
    <col min="3" max="6" width="20.7109375" style="3" customWidth="1"/>
    <col min="7" max="7" width="11.42578125" style="3"/>
    <col min="8" max="8" width="4.5703125" style="3" customWidth="1"/>
    <col min="9" max="9" width="3.42578125" style="3" customWidth="1"/>
    <col min="10" max="10" width="4.5703125" style="3" customWidth="1"/>
    <col min="11" max="16384" width="11.42578125" style="3"/>
  </cols>
  <sheetData>
    <row r="1" spans="1:10" s="2" customFormat="1" ht="10.15" customHeight="1" x14ac:dyDescent="0.2">
      <c r="A1" s="397"/>
      <c r="B1" s="1"/>
      <c r="F1" s="4"/>
    </row>
    <row r="2" spans="1:10" s="7" customFormat="1" ht="60" customHeight="1" x14ac:dyDescent="0.3">
      <c r="A2" s="68" t="s">
        <v>417</v>
      </c>
      <c r="B2" s="6"/>
      <c r="C2" s="6"/>
      <c r="D2" s="6"/>
      <c r="E2" s="6"/>
      <c r="F2" s="6"/>
    </row>
    <row r="3" spans="1:10" s="10" customFormat="1" ht="35.25" customHeight="1" x14ac:dyDescent="0.3">
      <c r="A3" s="5" t="s">
        <v>520</v>
      </c>
      <c r="B3" s="9"/>
      <c r="C3" s="9"/>
      <c r="D3" s="9"/>
      <c r="E3" s="9"/>
      <c r="F3" s="9"/>
    </row>
    <row r="4" spans="1:10" ht="33.75" customHeight="1" x14ac:dyDescent="0.25">
      <c r="A4" s="71"/>
      <c r="B4" s="72"/>
      <c r="C4" s="72"/>
      <c r="D4" s="72"/>
      <c r="E4" s="72"/>
      <c r="F4" s="157" t="s">
        <v>124</v>
      </c>
    </row>
    <row r="5" spans="1:10" s="19" customFormat="1" ht="24" customHeight="1" x14ac:dyDescent="0.2">
      <c r="A5" s="905" t="s">
        <v>2</v>
      </c>
      <c r="B5" s="907" t="s">
        <v>173</v>
      </c>
      <c r="C5" s="91" t="s">
        <v>414</v>
      </c>
      <c r="D5" s="92"/>
      <c r="E5" s="93"/>
      <c r="F5" s="909" t="s">
        <v>415</v>
      </c>
    </row>
    <row r="6" spans="1:10" s="19" customFormat="1" ht="29.25" customHeight="1" x14ac:dyDescent="0.2">
      <c r="A6" s="906"/>
      <c r="B6" s="908"/>
      <c r="C6" s="596" t="s">
        <v>0</v>
      </c>
      <c r="D6" s="597" t="s">
        <v>8</v>
      </c>
      <c r="E6" s="596" t="s">
        <v>10</v>
      </c>
      <c r="F6" s="931"/>
    </row>
    <row r="7" spans="1:10" s="48" customFormat="1" ht="39" customHeight="1" thickBot="1" x14ac:dyDescent="0.25">
      <c r="A7" s="168">
        <v>1</v>
      </c>
      <c r="B7" s="598" t="s">
        <v>142</v>
      </c>
      <c r="C7" s="213">
        <v>486935</v>
      </c>
      <c r="D7" s="552">
        <v>187520</v>
      </c>
      <c r="E7" s="215">
        <v>299415</v>
      </c>
      <c r="F7" s="668">
        <v>581.27</v>
      </c>
      <c r="H7" s="109"/>
      <c r="I7" s="109"/>
      <c r="J7" s="109"/>
    </row>
    <row r="8" spans="1:10" s="48" customFormat="1" ht="30" customHeight="1" thickTop="1" x14ac:dyDescent="0.2">
      <c r="A8" s="201">
        <v>2</v>
      </c>
      <c r="B8" s="595">
        <v>1</v>
      </c>
      <c r="C8" s="220">
        <v>140056</v>
      </c>
      <c r="D8" s="554">
        <v>52535</v>
      </c>
      <c r="E8" s="222">
        <v>87521</v>
      </c>
      <c r="F8" s="669">
        <v>191.43</v>
      </c>
      <c r="H8" s="109"/>
      <c r="I8" s="109"/>
      <c r="J8" s="109"/>
    </row>
    <row r="9" spans="1:10" s="48" customFormat="1" ht="30" customHeight="1" x14ac:dyDescent="0.2">
      <c r="A9" s="201">
        <v>3</v>
      </c>
      <c r="B9" s="595">
        <v>2</v>
      </c>
      <c r="C9" s="220">
        <v>99995</v>
      </c>
      <c r="D9" s="554">
        <v>38989</v>
      </c>
      <c r="E9" s="222">
        <v>61006</v>
      </c>
      <c r="F9" s="669">
        <v>354.13</v>
      </c>
      <c r="H9" s="109"/>
      <c r="I9" s="109"/>
      <c r="J9" s="109"/>
    </row>
    <row r="10" spans="1:10" s="48" customFormat="1" ht="30" customHeight="1" x14ac:dyDescent="0.2">
      <c r="A10" s="201">
        <v>4</v>
      </c>
      <c r="B10" s="595">
        <v>3</v>
      </c>
      <c r="C10" s="220">
        <v>91839</v>
      </c>
      <c r="D10" s="554">
        <v>36168</v>
      </c>
      <c r="E10" s="222">
        <v>55671</v>
      </c>
      <c r="F10" s="669">
        <v>551.39</v>
      </c>
      <c r="H10" s="109"/>
      <c r="I10" s="109"/>
      <c r="J10" s="109"/>
    </row>
    <row r="11" spans="1:10" s="48" customFormat="1" ht="30" customHeight="1" x14ac:dyDescent="0.2">
      <c r="A11" s="201">
        <v>5</v>
      </c>
      <c r="B11" s="595">
        <v>4</v>
      </c>
      <c r="C11" s="220">
        <v>70932</v>
      </c>
      <c r="D11" s="554">
        <v>28088</v>
      </c>
      <c r="E11" s="222">
        <v>42844</v>
      </c>
      <c r="F11" s="669">
        <v>826.68</v>
      </c>
      <c r="H11" s="109"/>
      <c r="I11" s="109"/>
      <c r="J11" s="109"/>
    </row>
    <row r="12" spans="1:10" s="48" customFormat="1" ht="30" customHeight="1" x14ac:dyDescent="0.2">
      <c r="A12" s="201">
        <v>6</v>
      </c>
      <c r="B12" s="595">
        <v>5</v>
      </c>
      <c r="C12" s="220">
        <v>54792</v>
      </c>
      <c r="D12" s="554">
        <v>19321</v>
      </c>
      <c r="E12" s="222">
        <v>35471</v>
      </c>
      <c r="F12" s="669">
        <v>1122.47</v>
      </c>
      <c r="H12" s="109"/>
      <c r="I12" s="109"/>
      <c r="J12" s="109"/>
    </row>
    <row r="13" spans="1:10" s="48" customFormat="1" ht="30" customHeight="1" x14ac:dyDescent="0.2">
      <c r="A13" s="201">
        <v>7</v>
      </c>
      <c r="B13" s="595">
        <v>6</v>
      </c>
      <c r="C13" s="220">
        <v>20961</v>
      </c>
      <c r="D13" s="554">
        <v>9258</v>
      </c>
      <c r="E13" s="222">
        <v>11703</v>
      </c>
      <c r="F13" s="669">
        <v>1567.08</v>
      </c>
      <c r="H13" s="109"/>
      <c r="I13" s="109"/>
      <c r="J13" s="109"/>
    </row>
    <row r="14" spans="1:10" s="48" customFormat="1" ht="30" customHeight="1" x14ac:dyDescent="0.2">
      <c r="A14" s="211">
        <v>8</v>
      </c>
      <c r="B14" s="625">
        <v>7</v>
      </c>
      <c r="C14" s="122">
        <v>8360</v>
      </c>
      <c r="D14" s="525">
        <v>3161</v>
      </c>
      <c r="E14" s="124">
        <v>5199</v>
      </c>
      <c r="F14" s="670">
        <v>2056.38</v>
      </c>
      <c r="H14" s="109"/>
      <c r="I14" s="109"/>
      <c r="J14" s="109"/>
    </row>
  </sheetData>
  <mergeCells count="3">
    <mergeCell ref="A5:A6"/>
    <mergeCell ref="B5:B6"/>
    <mergeCell ref="F5:F6"/>
  </mergeCells>
  <printOptions horizontalCentered="1"/>
  <pageMargins left="0.39370078740157483" right="0.39370078740157483" top="0.59055118110236227" bottom="0.59055118110236227" header="0.43307086614173229" footer="0.43307086614173229"/>
  <pageSetup paperSize="9" scale="95" orientation="landscape" blackAndWhite="1" horizontalDpi="300" verticalDpi="300" r:id="rId1"/>
  <headerFooter alignWithMargins="0"/>
</worksheet>
</file>

<file path=xl/worksheets/sheet4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showGridLines="0" workbookViewId="0"/>
  </sheetViews>
  <sheetFormatPr baseColWidth="10" defaultColWidth="11.42578125" defaultRowHeight="12.75" x14ac:dyDescent="0.2"/>
  <cols>
    <col min="1" max="16384" width="11.42578125" style="3"/>
  </cols>
  <sheetData/>
  <printOptions horizontalCentered="1"/>
  <pageMargins left="0.15748031496062992" right="0.47244094488188981" top="0.78740157480314965" bottom="0.78740157480314965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59393" r:id="rId4">
          <objectPr defaultSize="0" r:id="rId5">
            <anchor moveWithCells="1">
              <from>
                <xdr:col>0</xdr:col>
                <xdr:colOff>38100</xdr:colOff>
                <xdr:row>1</xdr:row>
                <xdr:rowOff>28575</xdr:rowOff>
              </from>
              <to>
                <xdr:col>7</xdr:col>
                <xdr:colOff>447675</xdr:colOff>
                <xdr:row>23</xdr:row>
                <xdr:rowOff>38100</xdr:rowOff>
              </to>
            </anchor>
          </objectPr>
        </oleObject>
      </mc:Choice>
      <mc:Fallback>
        <oleObject progId="Document" shapeId="59393" r:id="rId4"/>
      </mc:Fallback>
    </mc:AlternateContent>
  </oleObjects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showGridLines="0" zoomScaleNormal="100" workbookViewId="0"/>
  </sheetViews>
  <sheetFormatPr baseColWidth="10" defaultColWidth="11.42578125" defaultRowHeight="12.75" x14ac:dyDescent="0.2"/>
  <cols>
    <col min="1" max="1" width="5.7109375" style="268" customWidth="1"/>
    <col min="2" max="2" width="30.85546875" style="237" customWidth="1"/>
    <col min="3" max="11" width="12.28515625" style="237" customWidth="1"/>
    <col min="12" max="16384" width="11.42578125" style="237"/>
  </cols>
  <sheetData>
    <row r="1" spans="1:11" s="226" customFormat="1" ht="10.9" customHeight="1" x14ac:dyDescent="0.2">
      <c r="A1" s="396"/>
      <c r="B1" s="225"/>
      <c r="K1" s="227"/>
    </row>
    <row r="2" spans="1:11" s="230" customFormat="1" ht="47.45" customHeight="1" x14ac:dyDescent="0.25">
      <c r="A2" s="379" t="s">
        <v>177</v>
      </c>
      <c r="B2" s="380"/>
      <c r="C2" s="380"/>
      <c r="D2" s="380"/>
      <c r="E2" s="380"/>
      <c r="F2" s="380"/>
      <c r="G2" s="380"/>
      <c r="H2" s="380"/>
      <c r="I2" s="380"/>
      <c r="J2" s="380"/>
      <c r="K2" s="380"/>
    </row>
    <row r="3" spans="1:11" s="233" customFormat="1" ht="17.45" customHeight="1" x14ac:dyDescent="0.25">
      <c r="A3" s="799" t="s">
        <v>520</v>
      </c>
      <c r="B3" s="381"/>
      <c r="C3" s="381"/>
      <c r="D3" s="381"/>
      <c r="E3" s="381"/>
      <c r="F3" s="381"/>
      <c r="G3" s="381"/>
      <c r="H3" s="381"/>
      <c r="I3" s="381"/>
      <c r="J3" s="381"/>
      <c r="K3" s="381"/>
    </row>
    <row r="4" spans="1:11" ht="30" customHeight="1" x14ac:dyDescent="0.25">
      <c r="A4" s="234"/>
      <c r="B4" s="235"/>
      <c r="C4" s="382"/>
      <c r="D4" s="382"/>
      <c r="E4" s="382"/>
      <c r="K4" s="383" t="s">
        <v>126</v>
      </c>
    </row>
    <row r="5" spans="1:11" ht="19.899999999999999" customHeight="1" x14ac:dyDescent="0.2">
      <c r="A5" s="998" t="s">
        <v>2</v>
      </c>
      <c r="B5" s="1001" t="s">
        <v>20</v>
      </c>
      <c r="C5" s="1004" t="s">
        <v>174</v>
      </c>
      <c r="D5" s="1005"/>
      <c r="E5" s="1006"/>
      <c r="F5" s="384" t="s">
        <v>175</v>
      </c>
      <c r="G5" s="384"/>
      <c r="H5" s="384"/>
      <c r="I5" s="384"/>
      <c r="J5" s="384"/>
      <c r="K5" s="385"/>
    </row>
    <row r="6" spans="1:11" ht="19.899999999999999" customHeight="1" x14ac:dyDescent="0.2">
      <c r="A6" s="999"/>
      <c r="B6" s="1002"/>
      <c r="C6" s="1007"/>
      <c r="D6" s="1008"/>
      <c r="E6" s="1009"/>
      <c r="F6" s="386" t="s">
        <v>5</v>
      </c>
      <c r="G6" s="387"/>
      <c r="H6" s="388"/>
      <c r="I6" s="384" t="s">
        <v>6</v>
      </c>
      <c r="J6" s="389"/>
      <c r="K6" s="390"/>
    </row>
    <row r="7" spans="1:11" ht="19.899999999999999" customHeight="1" x14ac:dyDescent="0.2">
      <c r="A7" s="1000"/>
      <c r="B7" s="1003"/>
      <c r="C7" s="587" t="s">
        <v>176</v>
      </c>
      <c r="D7" s="589" t="s">
        <v>8</v>
      </c>
      <c r="E7" s="391" t="s">
        <v>10</v>
      </c>
      <c r="F7" s="587" t="s">
        <v>176</v>
      </c>
      <c r="G7" s="589" t="s">
        <v>8</v>
      </c>
      <c r="H7" s="391" t="s">
        <v>10</v>
      </c>
      <c r="I7" s="587" t="s">
        <v>176</v>
      </c>
      <c r="J7" s="589" t="s">
        <v>8</v>
      </c>
      <c r="K7" s="391" t="s">
        <v>10</v>
      </c>
    </row>
    <row r="8" spans="1:11" s="247" customFormat="1" ht="34.9" customHeight="1" thickBot="1" x14ac:dyDescent="0.25">
      <c r="A8" s="593">
        <v>1</v>
      </c>
      <c r="B8" s="664" t="s">
        <v>22</v>
      </c>
      <c r="C8" s="790">
        <v>23946</v>
      </c>
      <c r="D8" s="791">
        <v>22953</v>
      </c>
      <c r="E8" s="792">
        <v>993</v>
      </c>
      <c r="F8" s="790">
        <v>20093</v>
      </c>
      <c r="G8" s="791">
        <v>19271</v>
      </c>
      <c r="H8" s="792">
        <v>822</v>
      </c>
      <c r="I8" s="790">
        <v>3853</v>
      </c>
      <c r="J8" s="791">
        <v>3682</v>
      </c>
      <c r="K8" s="792">
        <v>171</v>
      </c>
    </row>
    <row r="9" spans="1:11" s="247" customFormat="1" ht="34.9" customHeight="1" thickTop="1" x14ac:dyDescent="0.2">
      <c r="A9" s="793">
        <v>2</v>
      </c>
      <c r="B9" s="794" t="s">
        <v>432</v>
      </c>
      <c r="C9" s="795">
        <v>22565</v>
      </c>
      <c r="D9" s="796">
        <v>21617</v>
      </c>
      <c r="E9" s="797">
        <v>948</v>
      </c>
      <c r="F9" s="795">
        <v>19725</v>
      </c>
      <c r="G9" s="796">
        <v>18904</v>
      </c>
      <c r="H9" s="797">
        <v>821</v>
      </c>
      <c r="I9" s="795">
        <v>2840</v>
      </c>
      <c r="J9" s="796">
        <v>2713</v>
      </c>
      <c r="K9" s="797">
        <v>127</v>
      </c>
    </row>
    <row r="10" spans="1:11" s="242" customFormat="1" ht="18" customHeight="1" x14ac:dyDescent="0.25">
      <c r="A10" s="594">
        <v>3</v>
      </c>
      <c r="B10" s="798" t="s">
        <v>444</v>
      </c>
      <c r="C10" s="588">
        <v>1161</v>
      </c>
      <c r="D10" s="590">
        <v>1097</v>
      </c>
      <c r="E10" s="392">
        <v>64</v>
      </c>
      <c r="F10" s="588">
        <v>437</v>
      </c>
      <c r="G10" s="590">
        <v>434</v>
      </c>
      <c r="H10" s="392">
        <v>3</v>
      </c>
      <c r="I10" s="588">
        <v>724</v>
      </c>
      <c r="J10" s="590">
        <v>663</v>
      </c>
      <c r="K10" s="392">
        <v>61</v>
      </c>
    </row>
    <row r="11" spans="1:11" s="242" customFormat="1" ht="18" customHeight="1" x14ac:dyDescent="0.25">
      <c r="A11" s="594">
        <v>4</v>
      </c>
      <c r="B11" s="798" t="s">
        <v>445</v>
      </c>
      <c r="C11" s="588">
        <v>3577</v>
      </c>
      <c r="D11" s="590">
        <v>3424</v>
      </c>
      <c r="E11" s="392">
        <v>153</v>
      </c>
      <c r="F11" s="588">
        <v>2806</v>
      </c>
      <c r="G11" s="590">
        <v>2684</v>
      </c>
      <c r="H11" s="392">
        <v>122</v>
      </c>
      <c r="I11" s="588">
        <v>771</v>
      </c>
      <c r="J11" s="590">
        <v>740</v>
      </c>
      <c r="K11" s="392">
        <v>31</v>
      </c>
    </row>
    <row r="12" spans="1:11" s="242" customFormat="1" ht="18" customHeight="1" x14ac:dyDescent="0.25">
      <c r="A12" s="594">
        <v>5</v>
      </c>
      <c r="B12" s="798" t="s">
        <v>32</v>
      </c>
      <c r="C12" s="588">
        <v>158</v>
      </c>
      <c r="D12" s="590">
        <v>144</v>
      </c>
      <c r="E12" s="392">
        <v>14</v>
      </c>
      <c r="F12" s="588">
        <v>123</v>
      </c>
      <c r="G12" s="590">
        <v>109</v>
      </c>
      <c r="H12" s="392">
        <v>14</v>
      </c>
      <c r="I12" s="588">
        <v>35</v>
      </c>
      <c r="J12" s="590">
        <v>35</v>
      </c>
      <c r="K12" s="392">
        <v>0</v>
      </c>
    </row>
    <row r="13" spans="1:11" s="242" customFormat="1" ht="18" customHeight="1" x14ac:dyDescent="0.25">
      <c r="A13" s="594">
        <v>6</v>
      </c>
      <c r="B13" s="798" t="s">
        <v>446</v>
      </c>
      <c r="C13" s="588">
        <v>9240</v>
      </c>
      <c r="D13" s="590">
        <v>8968</v>
      </c>
      <c r="E13" s="392">
        <v>272</v>
      </c>
      <c r="F13" s="588">
        <v>8424</v>
      </c>
      <c r="G13" s="590">
        <v>8158</v>
      </c>
      <c r="H13" s="392">
        <v>266</v>
      </c>
      <c r="I13" s="588">
        <v>816</v>
      </c>
      <c r="J13" s="590">
        <v>810</v>
      </c>
      <c r="K13" s="392">
        <v>6</v>
      </c>
    </row>
    <row r="14" spans="1:11" s="242" customFormat="1" ht="18" customHeight="1" x14ac:dyDescent="0.25">
      <c r="A14" s="594">
        <v>7</v>
      </c>
      <c r="B14" s="798" t="s">
        <v>34</v>
      </c>
      <c r="C14" s="588">
        <v>5656</v>
      </c>
      <c r="D14" s="590">
        <v>5350</v>
      </c>
      <c r="E14" s="392">
        <v>306</v>
      </c>
      <c r="F14" s="588">
        <v>5504</v>
      </c>
      <c r="G14" s="590">
        <v>5207</v>
      </c>
      <c r="H14" s="392">
        <v>297</v>
      </c>
      <c r="I14" s="588">
        <v>152</v>
      </c>
      <c r="J14" s="590">
        <v>143</v>
      </c>
      <c r="K14" s="392">
        <v>9</v>
      </c>
    </row>
    <row r="15" spans="1:11" s="242" customFormat="1" ht="18" customHeight="1" x14ac:dyDescent="0.25">
      <c r="A15" s="594">
        <v>8</v>
      </c>
      <c r="B15" s="798" t="s">
        <v>35</v>
      </c>
      <c r="C15" s="588">
        <v>643</v>
      </c>
      <c r="D15" s="590">
        <v>627</v>
      </c>
      <c r="E15" s="392">
        <v>16</v>
      </c>
      <c r="F15" s="588">
        <v>524</v>
      </c>
      <c r="G15" s="590">
        <v>508</v>
      </c>
      <c r="H15" s="392">
        <v>16</v>
      </c>
      <c r="I15" s="588">
        <v>119</v>
      </c>
      <c r="J15" s="590">
        <v>119</v>
      </c>
      <c r="K15" s="392">
        <v>0</v>
      </c>
    </row>
    <row r="16" spans="1:11" s="242" customFormat="1" ht="18" customHeight="1" x14ac:dyDescent="0.25">
      <c r="A16" s="594">
        <v>9</v>
      </c>
      <c r="B16" s="798" t="s">
        <v>36</v>
      </c>
      <c r="C16" s="588">
        <v>419</v>
      </c>
      <c r="D16" s="590">
        <v>409</v>
      </c>
      <c r="E16" s="392">
        <v>10</v>
      </c>
      <c r="F16" s="588">
        <v>405</v>
      </c>
      <c r="G16" s="590">
        <v>396</v>
      </c>
      <c r="H16" s="392">
        <v>9</v>
      </c>
      <c r="I16" s="588">
        <v>14</v>
      </c>
      <c r="J16" s="590">
        <v>13</v>
      </c>
      <c r="K16" s="392">
        <v>1</v>
      </c>
    </row>
    <row r="17" spans="1:11" s="242" customFormat="1" ht="18" customHeight="1" x14ac:dyDescent="0.25">
      <c r="A17" s="594">
        <v>10</v>
      </c>
      <c r="B17" s="798" t="s">
        <v>16</v>
      </c>
      <c r="C17" s="588">
        <v>1147</v>
      </c>
      <c r="D17" s="590">
        <v>1107</v>
      </c>
      <c r="E17" s="392">
        <v>40</v>
      </c>
      <c r="F17" s="588">
        <v>1060</v>
      </c>
      <c r="G17" s="590">
        <v>1025</v>
      </c>
      <c r="H17" s="392">
        <v>35</v>
      </c>
      <c r="I17" s="588">
        <v>87</v>
      </c>
      <c r="J17" s="590">
        <v>82</v>
      </c>
      <c r="K17" s="392">
        <v>5</v>
      </c>
    </row>
    <row r="18" spans="1:11" s="242" customFormat="1" ht="18" customHeight="1" x14ac:dyDescent="0.25">
      <c r="A18" s="594">
        <v>11</v>
      </c>
      <c r="B18" s="798" t="s">
        <v>37</v>
      </c>
      <c r="C18" s="588">
        <v>564</v>
      </c>
      <c r="D18" s="590">
        <v>491</v>
      </c>
      <c r="E18" s="392">
        <v>73</v>
      </c>
      <c r="F18" s="588">
        <v>442</v>
      </c>
      <c r="G18" s="590">
        <v>383</v>
      </c>
      <c r="H18" s="392">
        <v>59</v>
      </c>
      <c r="I18" s="588">
        <v>122</v>
      </c>
      <c r="J18" s="590">
        <v>108</v>
      </c>
      <c r="K18" s="392">
        <v>14</v>
      </c>
    </row>
    <row r="19" spans="1:11" s="242" customFormat="1" ht="34.9" customHeight="1" x14ac:dyDescent="0.2">
      <c r="A19" s="793">
        <v>12</v>
      </c>
      <c r="B19" s="800" t="s">
        <v>433</v>
      </c>
      <c r="C19" s="801">
        <v>399</v>
      </c>
      <c r="D19" s="802">
        <v>394</v>
      </c>
      <c r="E19" s="803">
        <v>5</v>
      </c>
      <c r="F19" s="801">
        <v>368</v>
      </c>
      <c r="G19" s="802">
        <v>367</v>
      </c>
      <c r="H19" s="803">
        <v>1</v>
      </c>
      <c r="I19" s="801">
        <v>31</v>
      </c>
      <c r="J19" s="802">
        <v>27</v>
      </c>
      <c r="K19" s="803">
        <v>4</v>
      </c>
    </row>
    <row r="20" spans="1:11" s="253" customFormat="1" ht="18" customHeight="1" x14ac:dyDescent="0.25">
      <c r="A20" s="594">
        <v>13</v>
      </c>
      <c r="B20" s="798" t="s">
        <v>434</v>
      </c>
      <c r="C20" s="588">
        <v>387</v>
      </c>
      <c r="D20" s="590">
        <v>386</v>
      </c>
      <c r="E20" s="392">
        <v>1</v>
      </c>
      <c r="F20" s="588">
        <v>367</v>
      </c>
      <c r="G20" s="590">
        <v>367</v>
      </c>
      <c r="H20" s="392">
        <v>0</v>
      </c>
      <c r="I20" s="588">
        <v>20</v>
      </c>
      <c r="J20" s="590">
        <v>19</v>
      </c>
      <c r="K20" s="392">
        <v>1</v>
      </c>
    </row>
    <row r="21" spans="1:11" s="253" customFormat="1" ht="18" customHeight="1" x14ac:dyDescent="0.25">
      <c r="A21" s="594">
        <v>14</v>
      </c>
      <c r="B21" s="798" t="s">
        <v>435</v>
      </c>
      <c r="C21" s="588">
        <v>12</v>
      </c>
      <c r="D21" s="590">
        <v>8</v>
      </c>
      <c r="E21" s="392">
        <v>4</v>
      </c>
      <c r="F21" s="588">
        <v>1</v>
      </c>
      <c r="G21" s="590">
        <v>0</v>
      </c>
      <c r="H21" s="392">
        <v>1</v>
      </c>
      <c r="I21" s="588">
        <v>11</v>
      </c>
      <c r="J21" s="590">
        <v>8</v>
      </c>
      <c r="K21" s="392">
        <v>3</v>
      </c>
    </row>
    <row r="22" spans="1:11" s="253" customFormat="1" ht="34.9" customHeight="1" x14ac:dyDescent="0.2">
      <c r="A22" s="826">
        <v>15</v>
      </c>
      <c r="B22" s="827" t="s">
        <v>452</v>
      </c>
      <c r="C22" s="828">
        <v>982</v>
      </c>
      <c r="D22" s="829">
        <v>942</v>
      </c>
      <c r="E22" s="830">
        <v>40</v>
      </c>
      <c r="F22" s="828">
        <v>0</v>
      </c>
      <c r="G22" s="829">
        <v>0</v>
      </c>
      <c r="H22" s="830">
        <v>0</v>
      </c>
      <c r="I22" s="828">
        <v>982</v>
      </c>
      <c r="J22" s="829">
        <v>942</v>
      </c>
      <c r="K22" s="830">
        <v>40</v>
      </c>
    </row>
    <row r="23" spans="1:11" x14ac:dyDescent="0.2">
      <c r="A23" s="393"/>
      <c r="B23" s="394"/>
      <c r="C23" s="394"/>
      <c r="D23" s="394"/>
      <c r="E23" s="394"/>
      <c r="F23" s="394"/>
    </row>
  </sheetData>
  <mergeCells count="3">
    <mergeCell ref="A5:A7"/>
    <mergeCell ref="B5:B7"/>
    <mergeCell ref="C5:E6"/>
  </mergeCells>
  <printOptions horizontalCentered="1"/>
  <pageMargins left="0.19685039370078741" right="0.19685039370078741" top="0.59055118110236227" bottom="0.43307086614173229" header="0.15748031496062992" footer="0.27559055118110237"/>
  <pageSetup paperSize="9" scale="95" orientation="landscape" blackAndWhite="1" horizontalDpi="300" verticalDpi="300" r:id="rId1"/>
  <headerFooter alignWithMargins="0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showGridLines="0" zoomScale="95" zoomScaleNormal="95" workbookViewId="0"/>
  </sheetViews>
  <sheetFormatPr baseColWidth="10" defaultColWidth="11.42578125" defaultRowHeight="12.75" x14ac:dyDescent="0.2"/>
  <cols>
    <col min="1" max="1" width="3.85546875" style="27" customWidth="1"/>
    <col min="2" max="2" width="37.28515625" style="3" customWidth="1"/>
    <col min="3" max="4" width="13.7109375" style="3" customWidth="1"/>
    <col min="5" max="5" width="11.7109375" style="3" customWidth="1"/>
    <col min="6" max="6" width="13.7109375" style="3" customWidth="1"/>
    <col min="7" max="7" width="11.7109375" style="3" customWidth="1"/>
    <col min="8" max="8" width="13.7109375" style="3" customWidth="1"/>
    <col min="9" max="9" width="11.7109375" style="3" customWidth="1"/>
    <col min="10" max="10" width="13.7109375" style="3" customWidth="1"/>
    <col min="11" max="11" width="11.7109375" style="3" customWidth="1"/>
    <col min="12" max="12" width="13.7109375" style="3" customWidth="1"/>
    <col min="13" max="13" width="11.7109375" style="3" customWidth="1"/>
    <col min="14" max="16384" width="11.42578125" style="3"/>
  </cols>
  <sheetData>
    <row r="1" spans="1:13" s="2" customFormat="1" ht="10.15" customHeight="1" x14ac:dyDescent="0.2">
      <c r="A1" s="395"/>
      <c r="B1" s="1"/>
      <c r="M1" s="4"/>
    </row>
    <row r="2" spans="1:13" s="76" customFormat="1" ht="39.950000000000003" customHeight="1" x14ac:dyDescent="0.3">
      <c r="A2" s="68" t="s">
        <v>354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spans="1:13" s="10" customFormat="1" ht="35.1" customHeight="1" x14ac:dyDescent="0.3">
      <c r="A3" s="5" t="s">
        <v>520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</row>
    <row r="4" spans="1:13" ht="43.5" customHeight="1" x14ac:dyDescent="0.25">
      <c r="A4" s="347" t="s">
        <v>191</v>
      </c>
      <c r="B4" s="72"/>
      <c r="C4" s="72"/>
      <c r="D4" s="72"/>
      <c r="E4" s="72"/>
      <c r="F4" s="72"/>
      <c r="G4" s="72"/>
      <c r="H4" s="72"/>
      <c r="I4" s="73"/>
      <c r="J4" s="72"/>
      <c r="K4" s="72"/>
      <c r="L4" s="72"/>
      <c r="M4" s="157" t="s">
        <v>363</v>
      </c>
    </row>
    <row r="5" spans="1:13" ht="51.75" customHeight="1" x14ac:dyDescent="0.2">
      <c r="A5" s="1010" t="s">
        <v>2</v>
      </c>
      <c r="B5" s="1012" t="s">
        <v>13</v>
      </c>
      <c r="C5" s="193" t="s">
        <v>178</v>
      </c>
      <c r="D5" s="415"/>
      <c r="E5" s="15"/>
      <c r="F5" s="193" t="s">
        <v>179</v>
      </c>
      <c r="G5" s="15"/>
      <c r="H5" s="193" t="s">
        <v>180</v>
      </c>
      <c r="I5" s="15"/>
      <c r="J5" s="416" t="s">
        <v>459</v>
      </c>
      <c r="K5" s="417"/>
      <c r="L5" s="416" t="s">
        <v>460</v>
      </c>
      <c r="M5" s="417"/>
    </row>
    <row r="6" spans="1:13" ht="26.25" customHeight="1" x14ac:dyDescent="0.2">
      <c r="A6" s="1011"/>
      <c r="B6" s="887"/>
      <c r="C6" s="172" t="s">
        <v>176</v>
      </c>
      <c r="D6" s="452" t="s">
        <v>8</v>
      </c>
      <c r="E6" s="831" t="s">
        <v>10</v>
      </c>
      <c r="F6" s="452" t="s">
        <v>8</v>
      </c>
      <c r="G6" s="831" t="s">
        <v>10</v>
      </c>
      <c r="H6" s="452" t="s">
        <v>8</v>
      </c>
      <c r="I6" s="831" t="s">
        <v>10</v>
      </c>
      <c r="J6" s="452" t="s">
        <v>8</v>
      </c>
      <c r="K6" s="831" t="s">
        <v>10</v>
      </c>
      <c r="L6" s="452" t="s">
        <v>8</v>
      </c>
      <c r="M6" s="831" t="s">
        <v>10</v>
      </c>
    </row>
    <row r="7" spans="1:13" s="38" customFormat="1" ht="49.9" customHeight="1" x14ac:dyDescent="0.2">
      <c r="A7" s="503">
        <v>1</v>
      </c>
      <c r="B7" s="497" t="s">
        <v>181</v>
      </c>
      <c r="C7" s="591">
        <v>2342</v>
      </c>
      <c r="D7" s="506">
        <v>2322</v>
      </c>
      <c r="E7" s="498">
        <v>20</v>
      </c>
      <c r="F7" s="506">
        <v>1982</v>
      </c>
      <c r="G7" s="499">
        <v>18</v>
      </c>
      <c r="H7" s="506">
        <v>308</v>
      </c>
      <c r="I7" s="498">
        <v>2</v>
      </c>
      <c r="J7" s="506">
        <v>1</v>
      </c>
      <c r="K7" s="499">
        <v>0</v>
      </c>
      <c r="L7" s="506">
        <v>31</v>
      </c>
      <c r="M7" s="499">
        <v>0</v>
      </c>
    </row>
    <row r="8" spans="1:13" s="39" customFormat="1" ht="24" customHeight="1" x14ac:dyDescent="0.2">
      <c r="A8" s="97">
        <v>2</v>
      </c>
      <c r="B8" s="500" t="s">
        <v>182</v>
      </c>
      <c r="C8" s="592">
        <v>5</v>
      </c>
      <c r="D8" s="507">
        <v>5</v>
      </c>
      <c r="E8" s="75">
        <v>0</v>
      </c>
      <c r="F8" s="507">
        <v>5</v>
      </c>
      <c r="G8" s="74">
        <v>0</v>
      </c>
      <c r="H8" s="507">
        <v>0</v>
      </c>
      <c r="I8" s="75">
        <v>0</v>
      </c>
      <c r="J8" s="507">
        <v>0</v>
      </c>
      <c r="K8" s="74">
        <v>0</v>
      </c>
      <c r="L8" s="507">
        <v>0</v>
      </c>
      <c r="M8" s="74">
        <v>0</v>
      </c>
    </row>
    <row r="9" spans="1:13" s="39" customFormat="1" ht="24" customHeight="1" x14ac:dyDescent="0.2">
      <c r="A9" s="97">
        <v>3</v>
      </c>
      <c r="B9" s="500" t="s">
        <v>183</v>
      </c>
      <c r="C9" s="592">
        <v>222</v>
      </c>
      <c r="D9" s="507">
        <v>222</v>
      </c>
      <c r="E9" s="75">
        <v>0</v>
      </c>
      <c r="F9" s="507">
        <v>194</v>
      </c>
      <c r="G9" s="74">
        <v>0</v>
      </c>
      <c r="H9" s="507">
        <v>27</v>
      </c>
      <c r="I9" s="75">
        <v>0</v>
      </c>
      <c r="J9" s="507">
        <v>0</v>
      </c>
      <c r="K9" s="74">
        <v>0</v>
      </c>
      <c r="L9" s="507">
        <v>1</v>
      </c>
      <c r="M9" s="74">
        <v>0</v>
      </c>
    </row>
    <row r="10" spans="1:13" s="38" customFormat="1" ht="49.9" customHeight="1" x14ac:dyDescent="0.2">
      <c r="A10" s="504">
        <v>4</v>
      </c>
      <c r="B10" s="501" t="s">
        <v>184</v>
      </c>
      <c r="C10" s="835">
        <v>7371502.4699999997</v>
      </c>
      <c r="D10" s="836">
        <v>7331767.4100000001</v>
      </c>
      <c r="E10" s="837">
        <v>39735.06</v>
      </c>
      <c r="F10" s="836">
        <v>6065836.9699999997</v>
      </c>
      <c r="G10" s="838">
        <v>35003.019999999997</v>
      </c>
      <c r="H10" s="836">
        <v>1155931.82</v>
      </c>
      <c r="I10" s="837">
        <v>4732.04</v>
      </c>
      <c r="J10" s="836">
        <v>3262.18</v>
      </c>
      <c r="K10" s="838">
        <v>0</v>
      </c>
      <c r="L10" s="836">
        <v>106736.44</v>
      </c>
      <c r="M10" s="838">
        <v>0</v>
      </c>
    </row>
    <row r="11" spans="1:13" s="39" customFormat="1" ht="39.950000000000003" customHeight="1" x14ac:dyDescent="0.2">
      <c r="A11" s="220">
        <v>5</v>
      </c>
      <c r="B11" s="500" t="s">
        <v>294</v>
      </c>
      <c r="C11" s="839">
        <v>7363684.2199999997</v>
      </c>
      <c r="D11" s="840">
        <v>7323949.1600000001</v>
      </c>
      <c r="E11" s="841">
        <v>39735.06</v>
      </c>
      <c r="F11" s="840">
        <v>6058811.3600000003</v>
      </c>
      <c r="G11" s="842">
        <v>35003.019999999997</v>
      </c>
      <c r="H11" s="840">
        <v>1155168.25</v>
      </c>
      <c r="I11" s="841">
        <v>4732.04</v>
      </c>
      <c r="J11" s="840">
        <v>3262.18</v>
      </c>
      <c r="K11" s="842">
        <v>0</v>
      </c>
      <c r="L11" s="840">
        <v>106707.37</v>
      </c>
      <c r="M11" s="842">
        <v>0</v>
      </c>
    </row>
    <row r="12" spans="1:13" s="39" customFormat="1" ht="39.950000000000003" customHeight="1" x14ac:dyDescent="0.2">
      <c r="A12" s="220">
        <v>6</v>
      </c>
      <c r="B12" s="500" t="s">
        <v>295</v>
      </c>
      <c r="C12" s="839">
        <v>1389.49</v>
      </c>
      <c r="D12" s="840">
        <v>1389.49</v>
      </c>
      <c r="E12" s="841">
        <v>0</v>
      </c>
      <c r="F12" s="840">
        <v>1389.49</v>
      </c>
      <c r="G12" s="842">
        <v>0</v>
      </c>
      <c r="H12" s="840">
        <v>0</v>
      </c>
      <c r="I12" s="841">
        <v>0</v>
      </c>
      <c r="J12" s="840">
        <v>0</v>
      </c>
      <c r="K12" s="842">
        <v>0</v>
      </c>
      <c r="L12" s="840">
        <v>0</v>
      </c>
      <c r="M12" s="842">
        <v>0</v>
      </c>
    </row>
    <row r="13" spans="1:13" s="39" customFormat="1" ht="39.950000000000003" customHeight="1" x14ac:dyDescent="0.2">
      <c r="A13" s="220">
        <v>7</v>
      </c>
      <c r="B13" s="500" t="s">
        <v>296</v>
      </c>
      <c r="C13" s="839">
        <v>6428.76</v>
      </c>
      <c r="D13" s="840">
        <v>6428.76</v>
      </c>
      <c r="E13" s="841">
        <v>0</v>
      </c>
      <c r="F13" s="840">
        <v>5636.12</v>
      </c>
      <c r="G13" s="842">
        <v>0</v>
      </c>
      <c r="H13" s="840">
        <v>763.57</v>
      </c>
      <c r="I13" s="841">
        <v>0</v>
      </c>
      <c r="J13" s="840">
        <v>0</v>
      </c>
      <c r="K13" s="842">
        <v>0</v>
      </c>
      <c r="L13" s="840">
        <v>29.07</v>
      </c>
      <c r="M13" s="842">
        <v>0</v>
      </c>
    </row>
    <row r="14" spans="1:13" s="38" customFormat="1" ht="49.9" customHeight="1" x14ac:dyDescent="0.2">
      <c r="A14" s="505">
        <v>8</v>
      </c>
      <c r="B14" s="502" t="s">
        <v>403</v>
      </c>
      <c r="C14" s="843">
        <v>3147.52</v>
      </c>
      <c r="D14" s="844">
        <v>3157.52</v>
      </c>
      <c r="E14" s="845">
        <v>1986.75</v>
      </c>
      <c r="F14" s="844">
        <v>3060.46</v>
      </c>
      <c r="G14" s="846">
        <v>1944.61</v>
      </c>
      <c r="H14" s="844">
        <v>3753.03</v>
      </c>
      <c r="I14" s="845">
        <v>2366.02</v>
      </c>
      <c r="J14" s="844">
        <v>3262.18</v>
      </c>
      <c r="K14" s="846"/>
      <c r="L14" s="844">
        <v>3443.11</v>
      </c>
      <c r="M14" s="846"/>
    </row>
  </sheetData>
  <mergeCells count="2">
    <mergeCell ref="A5:A6"/>
    <mergeCell ref="B5:B6"/>
  </mergeCells>
  <printOptions horizontalCentered="1"/>
  <pageMargins left="0.23622047244094491" right="0.23622047244094491" top="0.74803149606299213" bottom="0.43307086614173229" header="0.43307086614173229" footer="0.27559055118110237"/>
  <pageSetup paperSize="9" scale="78" orientation="landscape" blackAndWhite="1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showGridLines="0" workbookViewId="0"/>
  </sheetViews>
  <sheetFormatPr baseColWidth="10" defaultColWidth="11.42578125" defaultRowHeight="12.75" x14ac:dyDescent="0.2"/>
  <cols>
    <col min="1" max="16384" width="11.42578125" style="3"/>
  </cols>
  <sheetData/>
  <printOptions horizontalCentered="1"/>
  <pageMargins left="0.15748031496062992" right="0.47244094488188981" top="0.78740157480314965" bottom="0.78740157480314965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51201" r:id="rId4">
          <objectPr defaultSize="0" r:id="rId5">
            <anchor moveWithCells="1">
              <from>
                <xdr:col>0</xdr:col>
                <xdr:colOff>38100</xdr:colOff>
                <xdr:row>1</xdr:row>
                <xdr:rowOff>28575</xdr:rowOff>
              </from>
              <to>
                <xdr:col>7</xdr:col>
                <xdr:colOff>447675</xdr:colOff>
                <xdr:row>23</xdr:row>
                <xdr:rowOff>38100</xdr:rowOff>
              </to>
            </anchor>
          </objectPr>
        </oleObject>
      </mc:Choice>
      <mc:Fallback>
        <oleObject progId="Document" shapeId="51201" r:id="rId4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showGridLines="0" zoomScaleNormal="100" workbookViewId="0"/>
  </sheetViews>
  <sheetFormatPr baseColWidth="10" defaultColWidth="11.42578125" defaultRowHeight="12.75" x14ac:dyDescent="0.2"/>
  <cols>
    <col min="1" max="1" width="3.5703125" style="27" customWidth="1"/>
    <col min="2" max="2" width="12.85546875" style="27" customWidth="1"/>
    <col min="3" max="3" width="6.7109375" style="3" customWidth="1"/>
    <col min="4" max="15" width="11.28515625" style="3" customWidth="1"/>
    <col min="16" max="16384" width="11.42578125" style="3"/>
  </cols>
  <sheetData>
    <row r="1" spans="1:15" x14ac:dyDescent="0.2">
      <c r="A1" s="419"/>
      <c r="B1" s="420"/>
      <c r="C1" s="48"/>
      <c r="L1" s="421"/>
      <c r="O1" s="421"/>
    </row>
    <row r="2" spans="1:15" ht="30" customHeight="1" x14ac:dyDescent="0.3">
      <c r="A2" s="5" t="s">
        <v>1</v>
      </c>
      <c r="B2" s="422"/>
      <c r="C2" s="423"/>
      <c r="D2" s="423"/>
      <c r="E2" s="423"/>
      <c r="F2" s="423"/>
      <c r="G2" s="423"/>
      <c r="H2" s="423"/>
      <c r="I2" s="423"/>
      <c r="J2" s="423"/>
      <c r="K2" s="423"/>
      <c r="L2" s="423"/>
      <c r="M2" s="423"/>
      <c r="N2" s="423"/>
      <c r="O2" s="423"/>
    </row>
    <row r="3" spans="1:15" ht="30" customHeight="1" x14ac:dyDescent="0.2">
      <c r="A3" s="71"/>
      <c r="B3" s="71"/>
      <c r="C3" s="72"/>
      <c r="D3" s="72"/>
      <c r="E3" s="72"/>
      <c r="F3" s="72"/>
      <c r="G3" s="72"/>
      <c r="H3" s="72"/>
      <c r="I3" s="73"/>
      <c r="J3" s="72"/>
      <c r="K3" s="72"/>
      <c r="L3" s="73"/>
      <c r="M3" s="72"/>
      <c r="N3" s="72"/>
      <c r="O3" s="73" t="s">
        <v>288</v>
      </c>
    </row>
    <row r="4" spans="1:15" ht="18" customHeight="1" x14ac:dyDescent="0.2">
      <c r="A4" s="847" t="s">
        <v>2</v>
      </c>
      <c r="B4" s="850" t="s">
        <v>278</v>
      </c>
      <c r="C4" s="851"/>
      <c r="D4" s="856" t="s">
        <v>3</v>
      </c>
      <c r="E4" s="857"/>
      <c r="F4" s="851"/>
      <c r="G4" s="89" t="s">
        <v>4</v>
      </c>
      <c r="H4" s="89"/>
      <c r="I4" s="89"/>
      <c r="J4" s="89"/>
      <c r="K4" s="89"/>
      <c r="L4" s="424"/>
      <c r="M4" s="89"/>
      <c r="N4" s="89"/>
      <c r="O4" s="424"/>
    </row>
    <row r="5" spans="1:15" ht="18" customHeight="1" x14ac:dyDescent="0.2">
      <c r="A5" s="848"/>
      <c r="B5" s="852"/>
      <c r="C5" s="853"/>
      <c r="D5" s="854"/>
      <c r="E5" s="858"/>
      <c r="F5" s="855"/>
      <c r="G5" s="425" t="s">
        <v>5</v>
      </c>
      <c r="H5" s="425"/>
      <c r="I5" s="426"/>
      <c r="J5" s="425" t="s">
        <v>6</v>
      </c>
      <c r="K5" s="425"/>
      <c r="L5" s="426"/>
      <c r="M5" s="425" t="s">
        <v>7</v>
      </c>
      <c r="N5" s="425"/>
      <c r="O5" s="426"/>
    </row>
    <row r="6" spans="1:15" ht="18" customHeight="1" x14ac:dyDescent="0.2">
      <c r="A6" s="849"/>
      <c r="B6" s="854"/>
      <c r="C6" s="855"/>
      <c r="D6" s="427" t="s">
        <v>0</v>
      </c>
      <c r="E6" s="428" t="s">
        <v>8</v>
      </c>
      <c r="F6" s="665" t="s">
        <v>10</v>
      </c>
      <c r="G6" s="427" t="s">
        <v>0</v>
      </c>
      <c r="H6" s="428" t="s">
        <v>8</v>
      </c>
      <c r="I6" s="665" t="s">
        <v>10</v>
      </c>
      <c r="J6" s="427" t="s">
        <v>0</v>
      </c>
      <c r="K6" s="428" t="s">
        <v>8</v>
      </c>
      <c r="L6" s="665" t="s">
        <v>10</v>
      </c>
      <c r="M6" s="427" t="s">
        <v>0</v>
      </c>
      <c r="N6" s="428" t="s">
        <v>8</v>
      </c>
      <c r="O6" s="665" t="s">
        <v>10</v>
      </c>
    </row>
    <row r="7" spans="1:15" ht="20.100000000000001" customHeight="1" x14ac:dyDescent="0.2">
      <c r="A7" s="429">
        <v>1</v>
      </c>
      <c r="B7" s="430"/>
      <c r="C7" s="431">
        <v>2019</v>
      </c>
      <c r="D7" s="432">
        <v>3797317</v>
      </c>
      <c r="E7" s="433">
        <v>2034010</v>
      </c>
      <c r="F7" s="434">
        <v>1763307</v>
      </c>
      <c r="G7" s="432">
        <v>1431138</v>
      </c>
      <c r="H7" s="433">
        <v>995050</v>
      </c>
      <c r="I7" s="435">
        <v>436088</v>
      </c>
      <c r="J7" s="432">
        <v>2181007</v>
      </c>
      <c r="K7" s="433">
        <v>922227</v>
      </c>
      <c r="L7" s="435">
        <v>1258780</v>
      </c>
      <c r="M7" s="432">
        <v>185172</v>
      </c>
      <c r="N7" s="433">
        <v>116733</v>
      </c>
      <c r="O7" s="435">
        <v>68439</v>
      </c>
    </row>
    <row r="8" spans="1:15" s="19" customFormat="1" ht="19.5" customHeight="1" x14ac:dyDescent="0.2">
      <c r="A8" s="429">
        <v>2</v>
      </c>
      <c r="B8" s="436"/>
      <c r="C8" s="431">
        <f>C7+1</f>
        <v>2020</v>
      </c>
      <c r="D8" s="437">
        <v>3717176</v>
      </c>
      <c r="E8" s="438">
        <v>1990922</v>
      </c>
      <c r="F8" s="439">
        <v>1726254</v>
      </c>
      <c r="G8" s="437">
        <v>1348241</v>
      </c>
      <c r="H8" s="438">
        <v>948775</v>
      </c>
      <c r="I8" s="439">
        <v>399466</v>
      </c>
      <c r="J8" s="437">
        <v>2193306</v>
      </c>
      <c r="K8" s="438">
        <v>931037</v>
      </c>
      <c r="L8" s="439">
        <v>1262269</v>
      </c>
      <c r="M8" s="437">
        <v>175629</v>
      </c>
      <c r="N8" s="438">
        <v>111110</v>
      </c>
      <c r="O8" s="439">
        <v>64519</v>
      </c>
    </row>
    <row r="9" spans="1:15" s="19" customFormat="1" ht="19.5" customHeight="1" x14ac:dyDescent="0.2">
      <c r="A9" s="429">
        <v>3</v>
      </c>
      <c r="B9" s="436"/>
      <c r="C9" s="431">
        <f>C7+2</f>
        <v>2021</v>
      </c>
      <c r="D9" s="437">
        <v>3804952</v>
      </c>
      <c r="E9" s="438">
        <v>2042280</v>
      </c>
      <c r="F9" s="439">
        <v>1762672</v>
      </c>
      <c r="G9" s="437">
        <v>1385855</v>
      </c>
      <c r="H9" s="438">
        <v>980264</v>
      </c>
      <c r="I9" s="439">
        <v>405591</v>
      </c>
      <c r="J9" s="437">
        <v>2253795</v>
      </c>
      <c r="K9" s="438">
        <v>957248</v>
      </c>
      <c r="L9" s="439">
        <v>1296547</v>
      </c>
      <c r="M9" s="437">
        <v>165302</v>
      </c>
      <c r="N9" s="438">
        <v>104768</v>
      </c>
      <c r="O9" s="439">
        <v>60534</v>
      </c>
    </row>
    <row r="10" spans="1:15" s="19" customFormat="1" ht="19.5" customHeight="1" x14ac:dyDescent="0.2">
      <c r="A10" s="429">
        <v>4</v>
      </c>
      <c r="B10" s="436"/>
      <c r="C10" s="431">
        <f>C7+3</f>
        <v>2022</v>
      </c>
      <c r="D10" s="437">
        <v>3913652</v>
      </c>
      <c r="E10" s="438">
        <v>2097641</v>
      </c>
      <c r="F10" s="439">
        <v>1816011</v>
      </c>
      <c r="G10" s="437">
        <v>1435948</v>
      </c>
      <c r="H10" s="438">
        <v>1010879</v>
      </c>
      <c r="I10" s="439">
        <v>425069</v>
      </c>
      <c r="J10" s="437">
        <v>2322609</v>
      </c>
      <c r="K10" s="438">
        <v>988295</v>
      </c>
      <c r="L10" s="439">
        <v>1334314</v>
      </c>
      <c r="M10" s="437">
        <v>155095</v>
      </c>
      <c r="N10" s="438">
        <v>98467</v>
      </c>
      <c r="O10" s="439">
        <v>56628</v>
      </c>
    </row>
    <row r="11" spans="1:15" s="19" customFormat="1" ht="19.5" customHeight="1" x14ac:dyDescent="0.2">
      <c r="A11" s="429">
        <v>5</v>
      </c>
      <c r="B11" s="436"/>
      <c r="C11" s="431">
        <f>C7+4</f>
        <v>2023</v>
      </c>
      <c r="D11" s="437">
        <v>3956271</v>
      </c>
      <c r="E11" s="438">
        <v>2115048</v>
      </c>
      <c r="F11" s="439">
        <v>1841223</v>
      </c>
      <c r="G11" s="437">
        <v>1431424</v>
      </c>
      <c r="H11" s="438">
        <v>1008178</v>
      </c>
      <c r="I11" s="439">
        <v>423246</v>
      </c>
      <c r="J11" s="437">
        <v>2379093</v>
      </c>
      <c r="K11" s="438">
        <v>1014367</v>
      </c>
      <c r="L11" s="439">
        <v>1364726</v>
      </c>
      <c r="M11" s="437">
        <v>145754</v>
      </c>
      <c r="N11" s="438">
        <v>92503</v>
      </c>
      <c r="O11" s="439">
        <v>53251</v>
      </c>
    </row>
    <row r="12" spans="1:15" s="19" customFormat="1" ht="35.1" customHeight="1" x14ac:dyDescent="0.2">
      <c r="A12" s="429">
        <v>6</v>
      </c>
      <c r="B12" s="440" t="s">
        <v>85</v>
      </c>
      <c r="C12" s="441">
        <f>C7+4</f>
        <v>2023</v>
      </c>
      <c r="D12" s="437">
        <v>3954906</v>
      </c>
      <c r="E12" s="438">
        <v>2120391</v>
      </c>
      <c r="F12" s="439">
        <v>1834515</v>
      </c>
      <c r="G12" s="437">
        <v>1408536</v>
      </c>
      <c r="H12" s="438">
        <v>1004897</v>
      </c>
      <c r="I12" s="439">
        <v>403639</v>
      </c>
      <c r="J12" s="437">
        <v>2404794</v>
      </c>
      <c r="K12" s="438">
        <v>1025449</v>
      </c>
      <c r="L12" s="439">
        <v>1379345</v>
      </c>
      <c r="M12" s="437">
        <v>141576</v>
      </c>
      <c r="N12" s="438">
        <v>90045</v>
      </c>
      <c r="O12" s="439">
        <v>51531</v>
      </c>
    </row>
    <row r="13" spans="1:15" s="19" customFormat="1" ht="19.149999999999999" customHeight="1" x14ac:dyDescent="0.2">
      <c r="A13" s="442">
        <v>7</v>
      </c>
      <c r="B13" s="440" t="s">
        <v>86</v>
      </c>
      <c r="C13" s="441"/>
      <c r="D13" s="437">
        <v>3910353</v>
      </c>
      <c r="E13" s="438">
        <v>2059986</v>
      </c>
      <c r="F13" s="439">
        <v>1850367</v>
      </c>
      <c r="G13" s="437">
        <v>1372327</v>
      </c>
      <c r="H13" s="438">
        <v>949366</v>
      </c>
      <c r="I13" s="439">
        <v>422961</v>
      </c>
      <c r="J13" s="437">
        <v>2397846</v>
      </c>
      <c r="K13" s="438">
        <v>1021615</v>
      </c>
      <c r="L13" s="439">
        <v>1376231</v>
      </c>
      <c r="M13" s="437">
        <v>140180</v>
      </c>
      <c r="N13" s="438">
        <v>89005</v>
      </c>
      <c r="O13" s="439">
        <v>51175</v>
      </c>
    </row>
    <row r="14" spans="1:15" s="19" customFormat="1" ht="35.1" customHeight="1" x14ac:dyDescent="0.2">
      <c r="A14" s="429">
        <v>8</v>
      </c>
      <c r="B14" s="440" t="s">
        <v>75</v>
      </c>
      <c r="C14" s="441">
        <f>C7+5</f>
        <v>2024</v>
      </c>
      <c r="D14" s="437">
        <v>3900754</v>
      </c>
      <c r="E14" s="438">
        <v>2054548</v>
      </c>
      <c r="F14" s="439">
        <v>1846206</v>
      </c>
      <c r="G14" s="437">
        <v>1364592</v>
      </c>
      <c r="H14" s="438">
        <v>944770</v>
      </c>
      <c r="I14" s="439">
        <v>419822</v>
      </c>
      <c r="J14" s="437">
        <v>2396193</v>
      </c>
      <c r="K14" s="438">
        <v>1020930</v>
      </c>
      <c r="L14" s="439">
        <v>1375263</v>
      </c>
      <c r="M14" s="437">
        <v>139969</v>
      </c>
      <c r="N14" s="438">
        <v>88848</v>
      </c>
      <c r="O14" s="439">
        <v>51121</v>
      </c>
    </row>
    <row r="15" spans="1:15" s="19" customFormat="1" ht="19.149999999999999" customHeight="1" x14ac:dyDescent="0.2">
      <c r="A15" s="442">
        <v>9</v>
      </c>
      <c r="B15" s="440" t="s">
        <v>76</v>
      </c>
      <c r="C15" s="441"/>
      <c r="D15" s="437">
        <v>3927176</v>
      </c>
      <c r="E15" s="438">
        <v>2076774</v>
      </c>
      <c r="F15" s="439">
        <v>1850402</v>
      </c>
      <c r="G15" s="437">
        <v>1385149</v>
      </c>
      <c r="H15" s="438">
        <v>964423</v>
      </c>
      <c r="I15" s="439">
        <v>420726</v>
      </c>
      <c r="J15" s="437">
        <v>2402467</v>
      </c>
      <c r="K15" s="438">
        <v>1023736</v>
      </c>
      <c r="L15" s="439">
        <v>1378731</v>
      </c>
      <c r="M15" s="437">
        <v>139560</v>
      </c>
      <c r="N15" s="438">
        <v>88615</v>
      </c>
      <c r="O15" s="439">
        <v>50945</v>
      </c>
    </row>
    <row r="16" spans="1:15" s="19" customFormat="1" ht="19.149999999999999" customHeight="1" x14ac:dyDescent="0.2">
      <c r="A16" s="442">
        <v>10</v>
      </c>
      <c r="B16" s="440" t="s">
        <v>77</v>
      </c>
      <c r="C16" s="441"/>
      <c r="D16" s="437">
        <v>3947559</v>
      </c>
      <c r="E16" s="438">
        <v>2099573</v>
      </c>
      <c r="F16" s="439">
        <v>1847986</v>
      </c>
      <c r="G16" s="437">
        <v>1399561</v>
      </c>
      <c r="H16" s="438">
        <v>984137</v>
      </c>
      <c r="I16" s="439">
        <v>415424</v>
      </c>
      <c r="J16" s="437">
        <v>2408555</v>
      </c>
      <c r="K16" s="438">
        <v>1026824</v>
      </c>
      <c r="L16" s="439">
        <v>1381731</v>
      </c>
      <c r="M16" s="437">
        <v>139443</v>
      </c>
      <c r="N16" s="438">
        <v>88612</v>
      </c>
      <c r="O16" s="439">
        <v>50831</v>
      </c>
    </row>
    <row r="17" spans="1:15" s="19" customFormat="1" ht="19.149999999999999" customHeight="1" x14ac:dyDescent="0.2">
      <c r="A17" s="442">
        <v>11</v>
      </c>
      <c r="B17" s="440" t="s">
        <v>78</v>
      </c>
      <c r="C17" s="441"/>
      <c r="D17" s="437">
        <v>3933012</v>
      </c>
      <c r="E17" s="438">
        <v>2100329</v>
      </c>
      <c r="F17" s="439">
        <v>1832683</v>
      </c>
      <c r="G17" s="437">
        <v>1383831</v>
      </c>
      <c r="H17" s="438">
        <v>984602</v>
      </c>
      <c r="I17" s="439">
        <v>399229</v>
      </c>
      <c r="J17" s="437">
        <v>2410520</v>
      </c>
      <c r="K17" s="438">
        <v>1027643</v>
      </c>
      <c r="L17" s="439">
        <v>1382877</v>
      </c>
      <c r="M17" s="437">
        <v>138661</v>
      </c>
      <c r="N17" s="438">
        <v>88084</v>
      </c>
      <c r="O17" s="439">
        <v>50577</v>
      </c>
    </row>
    <row r="18" spans="1:15" s="19" customFormat="1" ht="19.149999999999999" customHeight="1" x14ac:dyDescent="0.2">
      <c r="A18" s="442">
        <v>12</v>
      </c>
      <c r="B18" s="440" t="s">
        <v>79</v>
      </c>
      <c r="C18" s="441"/>
      <c r="D18" s="437">
        <v>3963438</v>
      </c>
      <c r="E18" s="438">
        <v>2115074</v>
      </c>
      <c r="F18" s="439">
        <v>1848364</v>
      </c>
      <c r="G18" s="437">
        <v>1410240</v>
      </c>
      <c r="H18" s="438">
        <v>997524</v>
      </c>
      <c r="I18" s="439">
        <v>412716</v>
      </c>
      <c r="J18" s="437">
        <v>2415142</v>
      </c>
      <c r="K18" s="438">
        <v>1029893</v>
      </c>
      <c r="L18" s="439">
        <v>1385249</v>
      </c>
      <c r="M18" s="437">
        <v>138056</v>
      </c>
      <c r="N18" s="438">
        <v>87657</v>
      </c>
      <c r="O18" s="439">
        <v>50399</v>
      </c>
    </row>
    <row r="19" spans="1:15" s="19" customFormat="1" ht="19.149999999999999" customHeight="1" x14ac:dyDescent="0.2">
      <c r="A19" s="442">
        <v>13</v>
      </c>
      <c r="B19" s="440" t="s">
        <v>80</v>
      </c>
      <c r="C19" s="441"/>
      <c r="D19" s="437">
        <v>3986941</v>
      </c>
      <c r="E19" s="438">
        <v>2124152</v>
      </c>
      <c r="F19" s="439">
        <v>1862789</v>
      </c>
      <c r="G19" s="437">
        <v>1432126</v>
      </c>
      <c r="H19" s="438">
        <v>1006473</v>
      </c>
      <c r="I19" s="439">
        <v>425653</v>
      </c>
      <c r="J19" s="437">
        <v>2416957</v>
      </c>
      <c r="K19" s="438">
        <v>1030177</v>
      </c>
      <c r="L19" s="439">
        <v>1386780</v>
      </c>
      <c r="M19" s="437">
        <v>137858</v>
      </c>
      <c r="N19" s="438">
        <v>87502</v>
      </c>
      <c r="O19" s="439">
        <v>50356</v>
      </c>
    </row>
    <row r="20" spans="1:15" s="19" customFormat="1" ht="19.149999999999999" customHeight="1" x14ac:dyDescent="0.2">
      <c r="A20" s="442">
        <v>14</v>
      </c>
      <c r="B20" s="440" t="s">
        <v>81</v>
      </c>
      <c r="C20" s="441"/>
      <c r="D20" s="437">
        <v>4031165</v>
      </c>
      <c r="E20" s="438">
        <v>2146327</v>
      </c>
      <c r="F20" s="439">
        <v>1884838</v>
      </c>
      <c r="G20" s="437">
        <v>1457158</v>
      </c>
      <c r="H20" s="438">
        <v>1019613</v>
      </c>
      <c r="I20" s="439">
        <v>437545</v>
      </c>
      <c r="J20" s="437">
        <v>2437027</v>
      </c>
      <c r="K20" s="438">
        <v>1039811</v>
      </c>
      <c r="L20" s="439">
        <v>1397216</v>
      </c>
      <c r="M20" s="437">
        <v>136980</v>
      </c>
      <c r="N20" s="438">
        <v>86903</v>
      </c>
      <c r="O20" s="439">
        <v>50077</v>
      </c>
    </row>
    <row r="21" spans="1:15" s="19" customFormat="1" ht="19.149999999999999" customHeight="1" x14ac:dyDescent="0.2">
      <c r="A21" s="442">
        <v>15</v>
      </c>
      <c r="B21" s="440" t="s">
        <v>82</v>
      </c>
      <c r="C21" s="441"/>
      <c r="D21" s="437">
        <v>3990791</v>
      </c>
      <c r="E21" s="438">
        <v>2127355</v>
      </c>
      <c r="F21" s="439">
        <v>1863436</v>
      </c>
      <c r="G21" s="437">
        <v>1437001</v>
      </c>
      <c r="H21" s="438">
        <v>1009226</v>
      </c>
      <c r="I21" s="439">
        <v>427775</v>
      </c>
      <c r="J21" s="437">
        <v>2417572</v>
      </c>
      <c r="K21" s="438">
        <v>1031712</v>
      </c>
      <c r="L21" s="439">
        <v>1385860</v>
      </c>
      <c r="M21" s="437">
        <v>136218</v>
      </c>
      <c r="N21" s="438">
        <v>86417</v>
      </c>
      <c r="O21" s="439">
        <v>49801</v>
      </c>
    </row>
    <row r="22" spans="1:15" s="19" customFormat="1" ht="19.149999999999999" customHeight="1" x14ac:dyDescent="0.2">
      <c r="A22" s="442">
        <v>16</v>
      </c>
      <c r="B22" s="440" t="s">
        <v>83</v>
      </c>
      <c r="C22" s="441"/>
      <c r="D22" s="437">
        <v>3994330</v>
      </c>
      <c r="E22" s="438">
        <v>2132868</v>
      </c>
      <c r="F22" s="439">
        <v>1861462</v>
      </c>
      <c r="G22" s="437">
        <v>1429362</v>
      </c>
      <c r="H22" s="438">
        <v>1011850</v>
      </c>
      <c r="I22" s="439">
        <v>417512</v>
      </c>
      <c r="J22" s="437">
        <v>2430108</v>
      </c>
      <c r="K22" s="438">
        <v>1035117</v>
      </c>
      <c r="L22" s="439">
        <v>1394991</v>
      </c>
      <c r="M22" s="437">
        <v>134860</v>
      </c>
      <c r="N22" s="438">
        <v>85901</v>
      </c>
      <c r="O22" s="439">
        <v>48959</v>
      </c>
    </row>
    <row r="23" spans="1:15" s="19" customFormat="1" ht="19.149999999999999" customHeight="1" x14ac:dyDescent="0.2">
      <c r="A23" s="442">
        <v>17</v>
      </c>
      <c r="B23" s="440" t="s">
        <v>84</v>
      </c>
      <c r="C23" s="441"/>
      <c r="D23" s="437">
        <v>3969243</v>
      </c>
      <c r="E23" s="438">
        <v>2119787</v>
      </c>
      <c r="F23" s="439">
        <v>1849456</v>
      </c>
      <c r="G23" s="437">
        <v>1398395</v>
      </c>
      <c r="H23" s="438">
        <v>997362</v>
      </c>
      <c r="I23" s="439">
        <v>401033</v>
      </c>
      <c r="J23" s="437">
        <v>2437210</v>
      </c>
      <c r="K23" s="438">
        <v>1037319</v>
      </c>
      <c r="L23" s="439">
        <v>1399891</v>
      </c>
      <c r="M23" s="437">
        <v>133638</v>
      </c>
      <c r="N23" s="438">
        <v>85106</v>
      </c>
      <c r="O23" s="439">
        <v>48532</v>
      </c>
    </row>
    <row r="24" spans="1:15" s="48" customFormat="1" ht="24.95" customHeight="1" x14ac:dyDescent="0.2">
      <c r="A24" s="443">
        <v>18</v>
      </c>
      <c r="B24" s="108" t="s">
        <v>85</v>
      </c>
      <c r="C24" s="444"/>
      <c r="D24" s="445">
        <v>3951482</v>
      </c>
      <c r="E24" s="446">
        <v>2103480</v>
      </c>
      <c r="F24" s="447">
        <v>1848002</v>
      </c>
      <c r="G24" s="445">
        <v>1375994</v>
      </c>
      <c r="H24" s="446">
        <v>980233</v>
      </c>
      <c r="I24" s="447">
        <v>395761</v>
      </c>
      <c r="J24" s="445">
        <v>2442512</v>
      </c>
      <c r="K24" s="446">
        <v>1038533</v>
      </c>
      <c r="L24" s="447">
        <v>1403979</v>
      </c>
      <c r="M24" s="445">
        <v>132976</v>
      </c>
      <c r="N24" s="446">
        <v>84714</v>
      </c>
      <c r="O24" s="447">
        <v>48262</v>
      </c>
    </row>
    <row r="26" spans="1:15" x14ac:dyDescent="0.2"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</row>
  </sheetData>
  <mergeCells count="3">
    <mergeCell ref="A4:A6"/>
    <mergeCell ref="B4:C6"/>
    <mergeCell ref="D4:F5"/>
  </mergeCells>
  <printOptions horizontalCentered="1"/>
  <pageMargins left="0" right="0" top="0.59055118110236227" bottom="0.59055118110236227" header="0.15748031496062992" footer="0.15748031496062992"/>
  <pageSetup paperSize="9" scale="91" orientation="landscape" blackAndWhite="1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showGridLines="0" workbookViewId="0"/>
  </sheetViews>
  <sheetFormatPr baseColWidth="10" defaultColWidth="11.42578125" defaultRowHeight="15.75" x14ac:dyDescent="0.25"/>
  <cols>
    <col min="1" max="1" width="5.7109375" style="192" customWidth="1"/>
    <col min="2" max="2" width="15.85546875" style="10" customWidth="1"/>
    <col min="3" max="3" width="14.7109375" style="10" customWidth="1"/>
    <col min="4" max="12" width="11.7109375" style="10" customWidth="1"/>
    <col min="13" max="16384" width="11.42578125" style="10"/>
  </cols>
  <sheetData>
    <row r="1" spans="1:12" ht="10.15" customHeight="1" x14ac:dyDescent="0.25">
      <c r="A1" s="448"/>
      <c r="B1" s="449"/>
      <c r="L1" s="450"/>
    </row>
    <row r="2" spans="1:12" s="29" customFormat="1" ht="35.1" customHeight="1" x14ac:dyDescent="0.3">
      <c r="A2" s="5" t="s">
        <v>12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</row>
    <row r="3" spans="1:12" s="31" customFormat="1" ht="24.95" customHeight="1" x14ac:dyDescent="0.3">
      <c r="A3" s="5" t="s">
        <v>520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</row>
    <row r="4" spans="1:12" ht="18.75" customHeight="1" x14ac:dyDescent="0.25">
      <c r="A4" s="347"/>
      <c r="B4" s="12"/>
      <c r="C4" s="12"/>
      <c r="D4" s="12"/>
      <c r="E4" s="12"/>
      <c r="F4" s="12"/>
      <c r="G4" s="12"/>
      <c r="H4" s="13"/>
      <c r="I4" s="12"/>
      <c r="J4" s="12"/>
      <c r="K4" s="12"/>
      <c r="L4" s="13" t="s">
        <v>277</v>
      </c>
    </row>
    <row r="5" spans="1:12" ht="50.1" customHeight="1" x14ac:dyDescent="0.25">
      <c r="A5" s="451" t="s">
        <v>2</v>
      </c>
      <c r="B5" s="418" t="s">
        <v>13</v>
      </c>
      <c r="C5" s="14" t="s">
        <v>14</v>
      </c>
      <c r="D5" s="452" t="s">
        <v>15</v>
      </c>
      <c r="E5" s="453" t="s">
        <v>31</v>
      </c>
      <c r="F5" s="454" t="s">
        <v>32</v>
      </c>
      <c r="G5" s="453" t="s">
        <v>33</v>
      </c>
      <c r="H5" s="454" t="s">
        <v>34</v>
      </c>
      <c r="I5" s="454" t="s">
        <v>35</v>
      </c>
      <c r="J5" s="454" t="s">
        <v>36</v>
      </c>
      <c r="K5" s="454" t="s">
        <v>16</v>
      </c>
      <c r="L5" s="418" t="s">
        <v>37</v>
      </c>
    </row>
    <row r="6" spans="1:12" s="70" customFormat="1" ht="42" customHeight="1" x14ac:dyDescent="0.2">
      <c r="A6" s="492">
        <v>1</v>
      </c>
      <c r="B6" s="455" t="s">
        <v>280</v>
      </c>
      <c r="C6" s="33">
        <v>3951482</v>
      </c>
      <c r="D6" s="456">
        <v>934181</v>
      </c>
      <c r="E6" s="457">
        <v>658322</v>
      </c>
      <c r="F6" s="457">
        <v>112690</v>
      </c>
      <c r="G6" s="457">
        <v>695571</v>
      </c>
      <c r="H6" s="457">
        <v>546855</v>
      </c>
      <c r="I6" s="457">
        <v>218994</v>
      </c>
      <c r="J6" s="457">
        <v>267278</v>
      </c>
      <c r="K6" s="457">
        <v>347842</v>
      </c>
      <c r="L6" s="33">
        <v>169749</v>
      </c>
    </row>
    <row r="7" spans="1:12" s="461" customFormat="1" ht="26.1" customHeight="1" x14ac:dyDescent="0.25">
      <c r="A7" s="493">
        <v>2</v>
      </c>
      <c r="B7" s="458" t="s">
        <v>281</v>
      </c>
      <c r="C7" s="35">
        <v>2103480</v>
      </c>
      <c r="D7" s="459">
        <v>480066</v>
      </c>
      <c r="E7" s="460">
        <v>363773</v>
      </c>
      <c r="F7" s="460">
        <v>58159</v>
      </c>
      <c r="G7" s="460">
        <v>379516</v>
      </c>
      <c r="H7" s="460">
        <v>293798</v>
      </c>
      <c r="I7" s="460">
        <v>115006</v>
      </c>
      <c r="J7" s="460">
        <v>140496</v>
      </c>
      <c r="K7" s="460">
        <v>183332</v>
      </c>
      <c r="L7" s="35">
        <v>89334</v>
      </c>
    </row>
    <row r="8" spans="1:12" s="465" customFormat="1" ht="32.1" customHeight="1" thickBot="1" x14ac:dyDescent="0.25">
      <c r="A8" s="494">
        <v>3</v>
      </c>
      <c r="B8" s="462" t="s">
        <v>282</v>
      </c>
      <c r="C8" s="36">
        <v>1848002</v>
      </c>
      <c r="D8" s="463">
        <v>454115</v>
      </c>
      <c r="E8" s="464">
        <v>294549</v>
      </c>
      <c r="F8" s="464">
        <v>54531</v>
      </c>
      <c r="G8" s="464">
        <v>316055</v>
      </c>
      <c r="H8" s="464">
        <v>253057</v>
      </c>
      <c r="I8" s="464">
        <v>103988</v>
      </c>
      <c r="J8" s="464">
        <v>126782</v>
      </c>
      <c r="K8" s="464">
        <v>164510</v>
      </c>
      <c r="L8" s="36">
        <v>80415</v>
      </c>
    </row>
    <row r="9" spans="1:12" s="469" customFormat="1" ht="42.95" customHeight="1" thickTop="1" x14ac:dyDescent="0.2">
      <c r="A9" s="492">
        <v>4</v>
      </c>
      <c r="B9" s="466" t="s">
        <v>17</v>
      </c>
      <c r="C9" s="33">
        <v>1375994</v>
      </c>
      <c r="D9" s="467">
        <v>227836</v>
      </c>
      <c r="E9" s="468">
        <v>260684</v>
      </c>
      <c r="F9" s="468">
        <v>45058</v>
      </c>
      <c r="G9" s="468">
        <v>272894</v>
      </c>
      <c r="H9" s="468">
        <v>207769</v>
      </c>
      <c r="I9" s="468">
        <v>79641</v>
      </c>
      <c r="J9" s="468">
        <v>94839</v>
      </c>
      <c r="K9" s="468">
        <v>131323</v>
      </c>
      <c r="L9" s="33">
        <v>55950</v>
      </c>
    </row>
    <row r="10" spans="1:12" s="465" customFormat="1" ht="26.1" customHeight="1" x14ac:dyDescent="0.2">
      <c r="A10" s="493">
        <v>5</v>
      </c>
      <c r="B10" s="458" t="s">
        <v>281</v>
      </c>
      <c r="C10" s="35">
        <v>980233</v>
      </c>
      <c r="D10" s="459">
        <v>152351</v>
      </c>
      <c r="E10" s="460">
        <v>189872</v>
      </c>
      <c r="F10" s="460">
        <v>32000</v>
      </c>
      <c r="G10" s="460">
        <v>197885</v>
      </c>
      <c r="H10" s="460">
        <v>150233</v>
      </c>
      <c r="I10" s="460">
        <v>57356</v>
      </c>
      <c r="J10" s="460">
        <v>66992</v>
      </c>
      <c r="K10" s="460">
        <v>93265</v>
      </c>
      <c r="L10" s="35">
        <v>40279</v>
      </c>
    </row>
    <row r="11" spans="1:12" s="465" customFormat="1" ht="42" customHeight="1" x14ac:dyDescent="0.2">
      <c r="A11" s="493">
        <v>6</v>
      </c>
      <c r="B11" s="458" t="s">
        <v>282</v>
      </c>
      <c r="C11" s="35">
        <v>395761</v>
      </c>
      <c r="D11" s="459">
        <v>75485</v>
      </c>
      <c r="E11" s="460">
        <v>70812</v>
      </c>
      <c r="F11" s="460">
        <v>13058</v>
      </c>
      <c r="G11" s="460">
        <v>75009</v>
      </c>
      <c r="H11" s="460">
        <v>57536</v>
      </c>
      <c r="I11" s="460">
        <v>22285</v>
      </c>
      <c r="J11" s="460">
        <v>27847</v>
      </c>
      <c r="K11" s="460">
        <v>38058</v>
      </c>
      <c r="L11" s="35">
        <v>15671</v>
      </c>
    </row>
    <row r="12" spans="1:12" s="473" customFormat="1" ht="26.1" customHeight="1" x14ac:dyDescent="0.2">
      <c r="A12" s="495">
        <v>7</v>
      </c>
      <c r="B12" s="470" t="s">
        <v>18</v>
      </c>
      <c r="C12" s="37">
        <v>2442512</v>
      </c>
      <c r="D12" s="471">
        <v>676965</v>
      </c>
      <c r="E12" s="472">
        <v>364227</v>
      </c>
      <c r="F12" s="472">
        <v>61771</v>
      </c>
      <c r="G12" s="472">
        <v>405014</v>
      </c>
      <c r="H12" s="472">
        <v>323997</v>
      </c>
      <c r="I12" s="472">
        <v>130299</v>
      </c>
      <c r="J12" s="472">
        <v>164931</v>
      </c>
      <c r="K12" s="472">
        <v>204594</v>
      </c>
      <c r="L12" s="37">
        <v>110714</v>
      </c>
    </row>
    <row r="13" spans="1:12" s="474" customFormat="1" ht="26.1" customHeight="1" x14ac:dyDescent="0.2">
      <c r="A13" s="493">
        <v>8</v>
      </c>
      <c r="B13" s="458" t="s">
        <v>281</v>
      </c>
      <c r="C13" s="35">
        <v>1038533</v>
      </c>
      <c r="D13" s="459">
        <v>310995</v>
      </c>
      <c r="E13" s="460">
        <v>152572</v>
      </c>
      <c r="F13" s="460">
        <v>21766</v>
      </c>
      <c r="G13" s="460">
        <v>170459</v>
      </c>
      <c r="H13" s="460">
        <v>132657</v>
      </c>
      <c r="I13" s="460">
        <v>51390</v>
      </c>
      <c r="J13" s="460">
        <v>68522</v>
      </c>
      <c r="K13" s="460">
        <v>83014</v>
      </c>
      <c r="L13" s="35">
        <v>47158</v>
      </c>
    </row>
    <row r="14" spans="1:12" s="465" customFormat="1" ht="42" customHeight="1" x14ac:dyDescent="0.2">
      <c r="A14" s="493">
        <v>9</v>
      </c>
      <c r="B14" s="458" t="s">
        <v>282</v>
      </c>
      <c r="C14" s="35">
        <v>1403979</v>
      </c>
      <c r="D14" s="459">
        <v>365970</v>
      </c>
      <c r="E14" s="460">
        <v>211655</v>
      </c>
      <c r="F14" s="460">
        <v>40005</v>
      </c>
      <c r="G14" s="460">
        <v>234555</v>
      </c>
      <c r="H14" s="460">
        <v>191340</v>
      </c>
      <c r="I14" s="460">
        <v>78909</v>
      </c>
      <c r="J14" s="460">
        <v>96409</v>
      </c>
      <c r="K14" s="460">
        <v>121580</v>
      </c>
      <c r="L14" s="35">
        <v>63556</v>
      </c>
    </row>
    <row r="15" spans="1:12" s="473" customFormat="1" ht="26.1" customHeight="1" x14ac:dyDescent="0.2">
      <c r="A15" s="495">
        <v>10</v>
      </c>
      <c r="B15" s="470" t="s">
        <v>19</v>
      </c>
      <c r="C15" s="37">
        <v>132976</v>
      </c>
      <c r="D15" s="471">
        <v>29380</v>
      </c>
      <c r="E15" s="472">
        <v>33411</v>
      </c>
      <c r="F15" s="472">
        <v>5861</v>
      </c>
      <c r="G15" s="472">
        <v>17663</v>
      </c>
      <c r="H15" s="472">
        <v>15089</v>
      </c>
      <c r="I15" s="472">
        <v>9054</v>
      </c>
      <c r="J15" s="472">
        <v>7508</v>
      </c>
      <c r="K15" s="472">
        <v>11925</v>
      </c>
      <c r="L15" s="37">
        <v>3085</v>
      </c>
    </row>
    <row r="16" spans="1:12" s="465" customFormat="1" ht="26.1" customHeight="1" x14ac:dyDescent="0.2">
      <c r="A16" s="493">
        <v>11</v>
      </c>
      <c r="B16" s="458" t="s">
        <v>281</v>
      </c>
      <c r="C16" s="35">
        <v>84714</v>
      </c>
      <c r="D16" s="459">
        <v>16720</v>
      </c>
      <c r="E16" s="460">
        <v>21329</v>
      </c>
      <c r="F16" s="460">
        <v>4393</v>
      </c>
      <c r="G16" s="460">
        <v>11172</v>
      </c>
      <c r="H16" s="460">
        <v>10908</v>
      </c>
      <c r="I16" s="460">
        <v>6260</v>
      </c>
      <c r="J16" s="460">
        <v>4982</v>
      </c>
      <c r="K16" s="460">
        <v>7053</v>
      </c>
      <c r="L16" s="35">
        <v>1897</v>
      </c>
    </row>
    <row r="17" spans="1:12" s="474" customFormat="1" ht="30" customHeight="1" x14ac:dyDescent="0.2">
      <c r="A17" s="496">
        <v>12</v>
      </c>
      <c r="B17" s="475" t="s">
        <v>282</v>
      </c>
      <c r="C17" s="40">
        <v>48262</v>
      </c>
      <c r="D17" s="476">
        <v>12660</v>
      </c>
      <c r="E17" s="477">
        <v>12082</v>
      </c>
      <c r="F17" s="477">
        <v>1468</v>
      </c>
      <c r="G17" s="477">
        <v>6491</v>
      </c>
      <c r="H17" s="477">
        <v>4181</v>
      </c>
      <c r="I17" s="477">
        <v>2794</v>
      </c>
      <c r="J17" s="477">
        <v>2526</v>
      </c>
      <c r="K17" s="477">
        <v>4872</v>
      </c>
      <c r="L17" s="40">
        <v>1188</v>
      </c>
    </row>
    <row r="19" spans="1:12" x14ac:dyDescent="0.25">
      <c r="C19" s="478"/>
      <c r="D19" s="478"/>
      <c r="E19" s="478"/>
      <c r="F19" s="478"/>
      <c r="G19" s="478"/>
      <c r="H19" s="478"/>
      <c r="I19" s="478"/>
      <c r="J19" s="478"/>
      <c r="K19" s="478"/>
      <c r="L19" s="478"/>
    </row>
  </sheetData>
  <printOptions horizontalCentered="1"/>
  <pageMargins left="0.23622047244094491" right="0.23622047244094491" top="0.47" bottom="0.23622047244094491" header="0.27559055118110237" footer="0.27559055118110237"/>
  <pageSetup paperSize="9" scale="95" orientation="landscape" blackAndWhite="1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3" customWidth="1"/>
    <col min="2" max="2" width="4.85546875" style="3" customWidth="1"/>
    <col min="3" max="3" width="54" style="3" customWidth="1"/>
    <col min="4" max="12" width="10.7109375" style="3" customWidth="1"/>
    <col min="13" max="16384" width="11.42578125" style="3"/>
  </cols>
  <sheetData>
    <row r="1" spans="1:12" s="10" customFormat="1" ht="11.25" customHeight="1" x14ac:dyDescent="0.25">
      <c r="A1" s="479"/>
    </row>
    <row r="2" spans="1:12" s="10" customFormat="1" ht="15.75" x14ac:dyDescent="0.25">
      <c r="A2" s="861" t="s">
        <v>517</v>
      </c>
      <c r="B2" s="862"/>
      <c r="C2" s="862"/>
      <c r="D2" s="862"/>
      <c r="E2" s="862"/>
      <c r="F2" s="862"/>
      <c r="G2" s="862"/>
      <c r="H2" s="862"/>
      <c r="I2" s="862"/>
      <c r="J2" s="862"/>
      <c r="K2" s="862"/>
      <c r="L2" s="862"/>
    </row>
    <row r="3" spans="1:12" s="10" customFormat="1" ht="15.75" x14ac:dyDescent="0.25">
      <c r="A3" s="861" t="s">
        <v>206</v>
      </c>
      <c r="B3" s="862"/>
      <c r="C3" s="862"/>
      <c r="D3" s="862"/>
      <c r="E3" s="862"/>
      <c r="F3" s="862"/>
      <c r="G3" s="862"/>
      <c r="H3" s="862"/>
      <c r="I3" s="862"/>
      <c r="J3" s="862"/>
      <c r="K3" s="862"/>
      <c r="L3" s="862"/>
    </row>
    <row r="4" spans="1:12" s="10" customFormat="1" ht="18.75" customHeight="1" x14ac:dyDescent="0.25">
      <c r="A4" s="863" t="s">
        <v>520</v>
      </c>
      <c r="B4" s="864"/>
      <c r="C4" s="864"/>
      <c r="D4" s="864"/>
      <c r="E4" s="864"/>
      <c r="F4" s="864"/>
      <c r="G4" s="864"/>
      <c r="H4" s="864"/>
      <c r="I4" s="864"/>
      <c r="J4" s="864"/>
      <c r="K4" s="864"/>
      <c r="L4" s="864"/>
    </row>
    <row r="5" spans="1:12" s="10" customFormat="1" ht="12" customHeight="1" x14ac:dyDescent="0.25">
      <c r="A5" s="133"/>
      <c r="L5" s="421" t="s">
        <v>279</v>
      </c>
    </row>
    <row r="6" spans="1:12" ht="19.5" customHeight="1" x14ac:dyDescent="0.2">
      <c r="A6" s="865" t="s">
        <v>2</v>
      </c>
      <c r="B6" s="868" t="s">
        <v>11</v>
      </c>
      <c r="C6" s="869"/>
      <c r="D6" s="868" t="s">
        <v>3</v>
      </c>
      <c r="E6" s="874"/>
      <c r="F6" s="869"/>
      <c r="G6" s="876" t="s">
        <v>4</v>
      </c>
      <c r="H6" s="877"/>
      <c r="I6" s="877"/>
      <c r="J6" s="877"/>
      <c r="K6" s="877"/>
      <c r="L6" s="878"/>
    </row>
    <row r="7" spans="1:12" ht="19.5" customHeight="1" x14ac:dyDescent="0.2">
      <c r="A7" s="866"/>
      <c r="B7" s="870"/>
      <c r="C7" s="871"/>
      <c r="D7" s="872"/>
      <c r="E7" s="875"/>
      <c r="F7" s="873"/>
      <c r="G7" s="876" t="s">
        <v>5</v>
      </c>
      <c r="H7" s="877"/>
      <c r="I7" s="877"/>
      <c r="J7" s="876" t="s">
        <v>207</v>
      </c>
      <c r="K7" s="877"/>
      <c r="L7" s="878"/>
    </row>
    <row r="8" spans="1:12" ht="19.5" customHeight="1" x14ac:dyDescent="0.2">
      <c r="A8" s="867"/>
      <c r="B8" s="872"/>
      <c r="C8" s="873"/>
      <c r="D8" s="42" t="s">
        <v>0</v>
      </c>
      <c r="E8" s="43" t="s">
        <v>8</v>
      </c>
      <c r="F8" s="44" t="s">
        <v>10</v>
      </c>
      <c r="G8" s="42" t="s">
        <v>0</v>
      </c>
      <c r="H8" s="43" t="s">
        <v>8</v>
      </c>
      <c r="I8" s="44" t="s">
        <v>10</v>
      </c>
      <c r="J8" s="42" t="s">
        <v>0</v>
      </c>
      <c r="K8" s="43" t="s">
        <v>8</v>
      </c>
      <c r="L8" s="44" t="s">
        <v>10</v>
      </c>
    </row>
    <row r="9" spans="1:12" s="48" customFormat="1" ht="21" customHeight="1" x14ac:dyDescent="0.2">
      <c r="A9" s="480">
        <v>1</v>
      </c>
      <c r="B9" s="879" t="s">
        <v>283</v>
      </c>
      <c r="C9" s="880"/>
      <c r="D9" s="45">
        <v>3951482</v>
      </c>
      <c r="E9" s="46">
        <v>2103480</v>
      </c>
      <c r="F9" s="47">
        <v>1848002</v>
      </c>
      <c r="G9" s="45">
        <v>1375994</v>
      </c>
      <c r="H9" s="46">
        <v>980233</v>
      </c>
      <c r="I9" s="47">
        <v>395761</v>
      </c>
      <c r="J9" s="45">
        <v>2575488</v>
      </c>
      <c r="K9" s="46">
        <v>1123247</v>
      </c>
      <c r="L9" s="47">
        <v>1452241</v>
      </c>
    </row>
    <row r="10" spans="1:12" s="48" customFormat="1" ht="21" customHeight="1" x14ac:dyDescent="0.2">
      <c r="A10" s="481">
        <v>2</v>
      </c>
      <c r="B10" s="879" t="s">
        <v>518</v>
      </c>
      <c r="C10" s="881"/>
      <c r="D10" s="45">
        <v>3889536</v>
      </c>
      <c r="E10" s="46">
        <v>2096788</v>
      </c>
      <c r="F10" s="47">
        <v>1792748</v>
      </c>
      <c r="G10" s="45">
        <v>1360659</v>
      </c>
      <c r="H10" s="46">
        <v>976285</v>
      </c>
      <c r="I10" s="47">
        <v>384374</v>
      </c>
      <c r="J10" s="45">
        <v>2528877</v>
      </c>
      <c r="K10" s="46">
        <v>1120503</v>
      </c>
      <c r="L10" s="47">
        <v>1408374</v>
      </c>
    </row>
    <row r="11" spans="1:12" s="54" customFormat="1" ht="18.75" customHeight="1" x14ac:dyDescent="0.2">
      <c r="A11" s="482">
        <v>3</v>
      </c>
      <c r="B11" s="49" t="s">
        <v>208</v>
      </c>
      <c r="C11" s="50" t="s">
        <v>209</v>
      </c>
      <c r="D11" s="51">
        <v>22476</v>
      </c>
      <c r="E11" s="52">
        <v>14694</v>
      </c>
      <c r="F11" s="53">
        <v>7782</v>
      </c>
      <c r="G11" s="51">
        <v>18006</v>
      </c>
      <c r="H11" s="52">
        <v>12498</v>
      </c>
      <c r="I11" s="53">
        <v>5508</v>
      </c>
      <c r="J11" s="51">
        <v>4470</v>
      </c>
      <c r="K11" s="52">
        <v>2196</v>
      </c>
      <c r="L11" s="53">
        <v>2274</v>
      </c>
    </row>
    <row r="12" spans="1:12" s="54" customFormat="1" ht="18.75" customHeight="1" x14ac:dyDescent="0.2">
      <c r="A12" s="483">
        <v>4</v>
      </c>
      <c r="B12" s="55" t="s">
        <v>210</v>
      </c>
      <c r="C12" s="56" t="s">
        <v>211</v>
      </c>
      <c r="D12" s="51">
        <v>5415</v>
      </c>
      <c r="E12" s="52">
        <v>4673</v>
      </c>
      <c r="F12" s="53">
        <v>742</v>
      </c>
      <c r="G12" s="51">
        <v>3742</v>
      </c>
      <c r="H12" s="52">
        <v>3616</v>
      </c>
      <c r="I12" s="53">
        <v>126</v>
      </c>
      <c r="J12" s="51">
        <v>1673</v>
      </c>
      <c r="K12" s="52">
        <v>1057</v>
      </c>
      <c r="L12" s="53">
        <v>616</v>
      </c>
    </row>
    <row r="13" spans="1:12" s="54" customFormat="1" ht="18.75" customHeight="1" x14ac:dyDescent="0.2">
      <c r="A13" s="483">
        <v>5</v>
      </c>
      <c r="B13" s="55" t="s">
        <v>212</v>
      </c>
      <c r="C13" s="56" t="s">
        <v>498</v>
      </c>
      <c r="D13" s="51">
        <v>633222</v>
      </c>
      <c r="E13" s="52">
        <v>470056</v>
      </c>
      <c r="F13" s="53">
        <v>163166</v>
      </c>
      <c r="G13" s="51">
        <v>347118</v>
      </c>
      <c r="H13" s="52">
        <v>275571</v>
      </c>
      <c r="I13" s="53">
        <v>71547</v>
      </c>
      <c r="J13" s="51">
        <v>286104</v>
      </c>
      <c r="K13" s="52">
        <v>194485</v>
      </c>
      <c r="L13" s="53">
        <v>91619</v>
      </c>
    </row>
    <row r="14" spans="1:12" s="54" customFormat="1" ht="18.75" customHeight="1" x14ac:dyDescent="0.2">
      <c r="A14" s="483">
        <v>6</v>
      </c>
      <c r="B14" s="55" t="s">
        <v>213</v>
      </c>
      <c r="C14" s="56" t="s">
        <v>214</v>
      </c>
      <c r="D14" s="51">
        <v>29528</v>
      </c>
      <c r="E14" s="52">
        <v>23089</v>
      </c>
      <c r="F14" s="53">
        <v>6439</v>
      </c>
      <c r="G14" s="51">
        <v>3987</v>
      </c>
      <c r="H14" s="52">
        <v>3635</v>
      </c>
      <c r="I14" s="53">
        <v>352</v>
      </c>
      <c r="J14" s="51">
        <v>25541</v>
      </c>
      <c r="K14" s="52">
        <v>19454</v>
      </c>
      <c r="L14" s="53">
        <v>6087</v>
      </c>
    </row>
    <row r="15" spans="1:12" s="54" customFormat="1" ht="29.25" customHeight="1" x14ac:dyDescent="0.2">
      <c r="A15" s="483">
        <v>7</v>
      </c>
      <c r="B15" s="55" t="s">
        <v>215</v>
      </c>
      <c r="C15" s="57" t="s">
        <v>284</v>
      </c>
      <c r="D15" s="51">
        <v>18793</v>
      </c>
      <c r="E15" s="52">
        <v>14704</v>
      </c>
      <c r="F15" s="53">
        <v>4089</v>
      </c>
      <c r="G15" s="51">
        <v>11979</v>
      </c>
      <c r="H15" s="52">
        <v>10760</v>
      </c>
      <c r="I15" s="53">
        <v>1219</v>
      </c>
      <c r="J15" s="51">
        <v>6814</v>
      </c>
      <c r="K15" s="52">
        <v>3944</v>
      </c>
      <c r="L15" s="53">
        <v>2870</v>
      </c>
    </row>
    <row r="16" spans="1:12" s="48" customFormat="1" ht="18.75" customHeight="1" x14ac:dyDescent="0.2">
      <c r="A16" s="483">
        <v>8</v>
      </c>
      <c r="B16" s="55" t="s">
        <v>216</v>
      </c>
      <c r="C16" s="56" t="s">
        <v>499</v>
      </c>
      <c r="D16" s="51">
        <v>286242</v>
      </c>
      <c r="E16" s="52">
        <v>248553</v>
      </c>
      <c r="F16" s="53">
        <v>37689</v>
      </c>
      <c r="G16" s="51">
        <v>205535</v>
      </c>
      <c r="H16" s="52">
        <v>199614</v>
      </c>
      <c r="I16" s="53">
        <v>5921</v>
      </c>
      <c r="J16" s="51">
        <v>80707</v>
      </c>
      <c r="K16" s="52">
        <v>48939</v>
      </c>
      <c r="L16" s="53">
        <v>31768</v>
      </c>
    </row>
    <row r="17" spans="1:12" s="48" customFormat="1" ht="18.75" customHeight="1" x14ac:dyDescent="0.2">
      <c r="A17" s="483">
        <v>9</v>
      </c>
      <c r="B17" s="55" t="s">
        <v>217</v>
      </c>
      <c r="C17" s="56" t="s">
        <v>218</v>
      </c>
      <c r="D17" s="58">
        <v>568330</v>
      </c>
      <c r="E17" s="52">
        <v>267974</v>
      </c>
      <c r="F17" s="53">
        <v>300356</v>
      </c>
      <c r="G17" s="51">
        <v>137644</v>
      </c>
      <c r="H17" s="52">
        <v>102855</v>
      </c>
      <c r="I17" s="53">
        <v>34789</v>
      </c>
      <c r="J17" s="51">
        <v>430686</v>
      </c>
      <c r="K17" s="52">
        <v>165119</v>
      </c>
      <c r="L17" s="53">
        <v>265567</v>
      </c>
    </row>
    <row r="18" spans="1:12" s="48" customFormat="1" ht="18.75" customHeight="1" x14ac:dyDescent="0.2">
      <c r="A18" s="483">
        <v>10</v>
      </c>
      <c r="B18" s="55" t="s">
        <v>219</v>
      </c>
      <c r="C18" s="56" t="s">
        <v>220</v>
      </c>
      <c r="D18" s="51">
        <v>209001</v>
      </c>
      <c r="E18" s="52">
        <v>163299</v>
      </c>
      <c r="F18" s="53">
        <v>45702</v>
      </c>
      <c r="G18" s="51">
        <v>103232</v>
      </c>
      <c r="H18" s="52">
        <v>93670</v>
      </c>
      <c r="I18" s="53">
        <v>9562</v>
      </c>
      <c r="J18" s="51">
        <v>105769</v>
      </c>
      <c r="K18" s="52">
        <v>69629</v>
      </c>
      <c r="L18" s="53">
        <v>36140</v>
      </c>
    </row>
    <row r="19" spans="1:12" s="48" customFormat="1" ht="18.75" customHeight="1" x14ac:dyDescent="0.2">
      <c r="A19" s="483">
        <v>11</v>
      </c>
      <c r="B19" s="55" t="s">
        <v>221</v>
      </c>
      <c r="C19" s="56" t="s">
        <v>500</v>
      </c>
      <c r="D19" s="51">
        <v>200542</v>
      </c>
      <c r="E19" s="52">
        <v>94563</v>
      </c>
      <c r="F19" s="53">
        <v>105979</v>
      </c>
      <c r="G19" s="51">
        <v>165772</v>
      </c>
      <c r="H19" s="52">
        <v>82266</v>
      </c>
      <c r="I19" s="53">
        <v>83506</v>
      </c>
      <c r="J19" s="51">
        <v>34770</v>
      </c>
      <c r="K19" s="52">
        <v>12297</v>
      </c>
      <c r="L19" s="53">
        <v>22473</v>
      </c>
    </row>
    <row r="20" spans="1:12" s="48" customFormat="1" ht="18.75" customHeight="1" x14ac:dyDescent="0.2">
      <c r="A20" s="483">
        <v>12</v>
      </c>
      <c r="B20" s="55" t="s">
        <v>222</v>
      </c>
      <c r="C20" s="56" t="s">
        <v>223</v>
      </c>
      <c r="D20" s="51">
        <v>124948</v>
      </c>
      <c r="E20" s="52">
        <v>83875</v>
      </c>
      <c r="F20" s="53">
        <v>41073</v>
      </c>
      <c r="G20" s="51">
        <v>3429</v>
      </c>
      <c r="H20" s="52">
        <v>2458</v>
      </c>
      <c r="I20" s="53">
        <v>971</v>
      </c>
      <c r="J20" s="51">
        <v>121519</v>
      </c>
      <c r="K20" s="52">
        <v>81417</v>
      </c>
      <c r="L20" s="53">
        <v>40102</v>
      </c>
    </row>
    <row r="21" spans="1:12" s="48" customFormat="1" ht="18.75" customHeight="1" x14ac:dyDescent="0.2">
      <c r="A21" s="483">
        <v>13</v>
      </c>
      <c r="B21" s="55" t="s">
        <v>224</v>
      </c>
      <c r="C21" s="56" t="s">
        <v>225</v>
      </c>
      <c r="D21" s="51">
        <v>113409</v>
      </c>
      <c r="E21" s="52">
        <v>53879</v>
      </c>
      <c r="F21" s="53">
        <v>59530</v>
      </c>
      <c r="G21" s="51">
        <v>2437</v>
      </c>
      <c r="H21" s="52">
        <v>671</v>
      </c>
      <c r="I21" s="53">
        <v>1766</v>
      </c>
      <c r="J21" s="51">
        <v>110972</v>
      </c>
      <c r="K21" s="52">
        <v>53208</v>
      </c>
      <c r="L21" s="53">
        <v>57764</v>
      </c>
    </row>
    <row r="22" spans="1:12" s="48" customFormat="1" ht="18.75" customHeight="1" x14ac:dyDescent="0.2">
      <c r="A22" s="483">
        <v>14</v>
      </c>
      <c r="B22" s="55" t="s">
        <v>226</v>
      </c>
      <c r="C22" s="59" t="s">
        <v>227</v>
      </c>
      <c r="D22" s="51">
        <v>43639</v>
      </c>
      <c r="E22" s="52">
        <v>18775</v>
      </c>
      <c r="F22" s="53">
        <v>24864</v>
      </c>
      <c r="G22" s="51">
        <v>12831</v>
      </c>
      <c r="H22" s="52">
        <v>5913</v>
      </c>
      <c r="I22" s="53">
        <v>6918</v>
      </c>
      <c r="J22" s="51">
        <v>30808</v>
      </c>
      <c r="K22" s="52">
        <v>12862</v>
      </c>
      <c r="L22" s="53">
        <v>17946</v>
      </c>
    </row>
    <row r="23" spans="1:12" s="54" customFormat="1" ht="29.25" customHeight="1" x14ac:dyDescent="0.2">
      <c r="A23" s="483">
        <v>15</v>
      </c>
      <c r="B23" s="55" t="s">
        <v>228</v>
      </c>
      <c r="C23" s="57" t="s">
        <v>285</v>
      </c>
      <c r="D23" s="51">
        <v>217192</v>
      </c>
      <c r="E23" s="52">
        <v>100750</v>
      </c>
      <c r="F23" s="53">
        <v>116442</v>
      </c>
      <c r="G23" s="51">
        <v>12582</v>
      </c>
      <c r="H23" s="52">
        <v>7550</v>
      </c>
      <c r="I23" s="53">
        <v>5032</v>
      </c>
      <c r="J23" s="51">
        <v>204610</v>
      </c>
      <c r="K23" s="52">
        <v>93200</v>
      </c>
      <c r="L23" s="53">
        <v>111410</v>
      </c>
    </row>
    <row r="24" spans="1:12" s="48" customFormat="1" ht="18.75" customHeight="1" x14ac:dyDescent="0.2">
      <c r="A24" s="483">
        <v>16</v>
      </c>
      <c r="B24" s="55" t="s">
        <v>229</v>
      </c>
      <c r="C24" s="56" t="s">
        <v>230</v>
      </c>
      <c r="D24" s="51">
        <v>218761</v>
      </c>
      <c r="E24" s="52">
        <v>124783</v>
      </c>
      <c r="F24" s="53">
        <v>93978</v>
      </c>
      <c r="G24" s="51">
        <v>150797</v>
      </c>
      <c r="H24" s="52">
        <v>92855</v>
      </c>
      <c r="I24" s="53">
        <v>57942</v>
      </c>
      <c r="J24" s="51">
        <v>67964</v>
      </c>
      <c r="K24" s="52">
        <v>31928</v>
      </c>
      <c r="L24" s="53">
        <v>36036</v>
      </c>
    </row>
    <row r="25" spans="1:12" s="48" customFormat="1" ht="18.75" customHeight="1" x14ac:dyDescent="0.2">
      <c r="A25" s="483">
        <v>17</v>
      </c>
      <c r="B25" s="55" t="s">
        <v>231</v>
      </c>
      <c r="C25" s="56" t="s">
        <v>501</v>
      </c>
      <c r="D25" s="51">
        <v>617402</v>
      </c>
      <c r="E25" s="52">
        <v>231722</v>
      </c>
      <c r="F25" s="53">
        <v>385680</v>
      </c>
      <c r="G25" s="51">
        <v>91610</v>
      </c>
      <c r="H25" s="52">
        <v>44422</v>
      </c>
      <c r="I25" s="53">
        <v>47188</v>
      </c>
      <c r="J25" s="51">
        <v>525792</v>
      </c>
      <c r="K25" s="52">
        <v>187300</v>
      </c>
      <c r="L25" s="53">
        <v>338492</v>
      </c>
    </row>
    <row r="26" spans="1:12" s="48" customFormat="1" ht="18.75" customHeight="1" x14ac:dyDescent="0.2">
      <c r="A26" s="483">
        <v>18</v>
      </c>
      <c r="B26" s="55" t="s">
        <v>232</v>
      </c>
      <c r="C26" s="59" t="s">
        <v>233</v>
      </c>
      <c r="D26" s="51">
        <v>121855</v>
      </c>
      <c r="E26" s="52">
        <v>48414</v>
      </c>
      <c r="F26" s="53">
        <v>73441</v>
      </c>
      <c r="G26" s="51">
        <v>7072</v>
      </c>
      <c r="H26" s="52">
        <v>3472</v>
      </c>
      <c r="I26" s="53">
        <v>3600</v>
      </c>
      <c r="J26" s="51">
        <v>114783</v>
      </c>
      <c r="K26" s="52">
        <v>44942</v>
      </c>
      <c r="L26" s="53">
        <v>69841</v>
      </c>
    </row>
    <row r="27" spans="1:12" s="48" customFormat="1" ht="18.75" customHeight="1" x14ac:dyDescent="0.2">
      <c r="A27" s="483">
        <v>19</v>
      </c>
      <c r="B27" s="55" t="s">
        <v>234</v>
      </c>
      <c r="C27" s="56" t="s">
        <v>235</v>
      </c>
      <c r="D27" s="51">
        <v>324678</v>
      </c>
      <c r="E27" s="52">
        <v>78390</v>
      </c>
      <c r="F27" s="53">
        <v>246288</v>
      </c>
      <c r="G27" s="51">
        <v>36134</v>
      </c>
      <c r="H27" s="52">
        <v>16973</v>
      </c>
      <c r="I27" s="53">
        <v>19161</v>
      </c>
      <c r="J27" s="51">
        <v>288544</v>
      </c>
      <c r="K27" s="52">
        <v>61417</v>
      </c>
      <c r="L27" s="53">
        <v>227127</v>
      </c>
    </row>
    <row r="28" spans="1:12" s="48" customFormat="1" ht="18.75" customHeight="1" x14ac:dyDescent="0.2">
      <c r="A28" s="483">
        <v>20</v>
      </c>
      <c r="B28" s="55" t="s">
        <v>236</v>
      </c>
      <c r="C28" s="56" t="s">
        <v>237</v>
      </c>
      <c r="D28" s="51">
        <v>41947</v>
      </c>
      <c r="E28" s="52">
        <v>22489</v>
      </c>
      <c r="F28" s="53">
        <v>19458</v>
      </c>
      <c r="G28" s="51">
        <v>11871</v>
      </c>
      <c r="H28" s="52">
        <v>7327</v>
      </c>
      <c r="I28" s="53">
        <v>4544</v>
      </c>
      <c r="J28" s="51">
        <v>30076</v>
      </c>
      <c r="K28" s="52">
        <v>15162</v>
      </c>
      <c r="L28" s="53">
        <v>14914</v>
      </c>
    </row>
    <row r="29" spans="1:12" s="48" customFormat="1" ht="18.75" customHeight="1" x14ac:dyDescent="0.2">
      <c r="A29" s="483">
        <v>21</v>
      </c>
      <c r="B29" s="55" t="s">
        <v>238</v>
      </c>
      <c r="C29" s="56" t="s">
        <v>239</v>
      </c>
      <c r="D29" s="51">
        <v>87566</v>
      </c>
      <c r="E29" s="52">
        <v>30523</v>
      </c>
      <c r="F29" s="53">
        <v>57043</v>
      </c>
      <c r="G29" s="51">
        <v>33359</v>
      </c>
      <c r="H29" s="52">
        <v>9859</v>
      </c>
      <c r="I29" s="53">
        <v>23500</v>
      </c>
      <c r="J29" s="51">
        <v>54207</v>
      </c>
      <c r="K29" s="52">
        <v>20664</v>
      </c>
      <c r="L29" s="53">
        <v>33543</v>
      </c>
    </row>
    <row r="30" spans="1:12" s="54" customFormat="1" ht="41.25" customHeight="1" x14ac:dyDescent="0.2">
      <c r="A30" s="483">
        <v>22</v>
      </c>
      <c r="B30" s="55" t="s">
        <v>240</v>
      </c>
      <c r="C30" s="57" t="s">
        <v>286</v>
      </c>
      <c r="D30" s="51">
        <v>2368</v>
      </c>
      <c r="E30" s="52">
        <v>496</v>
      </c>
      <c r="F30" s="53">
        <v>1872</v>
      </c>
      <c r="G30" s="51">
        <v>1431</v>
      </c>
      <c r="H30" s="52">
        <v>251</v>
      </c>
      <c r="I30" s="53">
        <v>1180</v>
      </c>
      <c r="J30" s="51">
        <v>937</v>
      </c>
      <c r="K30" s="52">
        <v>245</v>
      </c>
      <c r="L30" s="53">
        <v>692</v>
      </c>
    </row>
    <row r="31" spans="1:12" s="48" customFormat="1" ht="18.75" customHeight="1" x14ac:dyDescent="0.2">
      <c r="A31" s="483">
        <v>23</v>
      </c>
      <c r="B31" s="55" t="s">
        <v>241</v>
      </c>
      <c r="C31" s="56" t="s">
        <v>242</v>
      </c>
      <c r="D31" s="51">
        <v>914</v>
      </c>
      <c r="E31" s="52">
        <v>391</v>
      </c>
      <c r="F31" s="53">
        <v>523</v>
      </c>
      <c r="G31" s="51">
        <v>63</v>
      </c>
      <c r="H31" s="52">
        <v>36</v>
      </c>
      <c r="I31" s="53">
        <v>27</v>
      </c>
      <c r="J31" s="51">
        <v>851</v>
      </c>
      <c r="K31" s="52">
        <v>355</v>
      </c>
      <c r="L31" s="53">
        <v>496</v>
      </c>
    </row>
    <row r="32" spans="1:12" s="48" customFormat="1" ht="18" customHeight="1" x14ac:dyDescent="0.2">
      <c r="A32" s="484">
        <v>24</v>
      </c>
      <c r="B32" s="60"/>
      <c r="C32" s="61" t="s">
        <v>519</v>
      </c>
      <c r="D32" s="62">
        <v>1308</v>
      </c>
      <c r="E32" s="63">
        <v>696</v>
      </c>
      <c r="F32" s="64">
        <v>612</v>
      </c>
      <c r="G32" s="62">
        <v>28</v>
      </c>
      <c r="H32" s="63">
        <v>13</v>
      </c>
      <c r="I32" s="64">
        <v>15</v>
      </c>
      <c r="J32" s="62">
        <v>1280</v>
      </c>
      <c r="K32" s="63">
        <v>683</v>
      </c>
      <c r="L32" s="64">
        <v>597</v>
      </c>
    </row>
    <row r="33" spans="1:12" ht="18" customHeight="1" x14ac:dyDescent="0.2">
      <c r="A33" s="485">
        <v>25</v>
      </c>
      <c r="B33" s="882" t="s">
        <v>287</v>
      </c>
      <c r="C33" s="883"/>
      <c r="D33" s="62">
        <v>4559</v>
      </c>
      <c r="E33" s="63">
        <v>4497</v>
      </c>
      <c r="F33" s="64">
        <v>62</v>
      </c>
      <c r="G33" s="62">
        <v>3351</v>
      </c>
      <c r="H33" s="63">
        <v>3321</v>
      </c>
      <c r="I33" s="64">
        <v>30</v>
      </c>
      <c r="J33" s="62">
        <v>1208</v>
      </c>
      <c r="K33" s="63">
        <v>1176</v>
      </c>
      <c r="L33" s="64">
        <v>32</v>
      </c>
    </row>
    <row r="34" spans="1:12" ht="18" customHeight="1" x14ac:dyDescent="0.2">
      <c r="A34" s="486">
        <v>26</v>
      </c>
      <c r="B34" s="859" t="s">
        <v>419</v>
      </c>
      <c r="C34" s="860"/>
      <c r="D34" s="65">
        <v>57387</v>
      </c>
      <c r="E34" s="66">
        <v>2195</v>
      </c>
      <c r="F34" s="67">
        <v>55192</v>
      </c>
      <c r="G34" s="65">
        <v>11984</v>
      </c>
      <c r="H34" s="66">
        <v>627</v>
      </c>
      <c r="I34" s="67">
        <v>11357</v>
      </c>
      <c r="J34" s="65">
        <v>45403</v>
      </c>
      <c r="K34" s="66">
        <v>1568</v>
      </c>
      <c r="L34" s="67">
        <v>43835</v>
      </c>
    </row>
  </sheetData>
  <mergeCells count="13">
    <mergeCell ref="B34:C34"/>
    <mergeCell ref="A2:L2"/>
    <mergeCell ref="A3:L3"/>
    <mergeCell ref="A4:L4"/>
    <mergeCell ref="A6:A8"/>
    <mergeCell ref="B6:C8"/>
    <mergeCell ref="D6:F7"/>
    <mergeCell ref="G6:L6"/>
    <mergeCell ref="G7:I7"/>
    <mergeCell ref="J7:L7"/>
    <mergeCell ref="B9:C9"/>
    <mergeCell ref="B10:C10"/>
    <mergeCell ref="B33:C33"/>
  </mergeCells>
  <printOptions horizontalCentered="1"/>
  <pageMargins left="0.39370078740157483" right="0.39370078740157483" top="7.874015748031496E-2" bottom="7.874015748031496E-2" header="0" footer="0"/>
  <pageSetup paperSize="9" scale="85" orientation="landscape" horizontalDpi="4294967292" verticalDpi="4294967292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showGridLines="0" workbookViewId="0"/>
  </sheetViews>
  <sheetFormatPr baseColWidth="10" defaultColWidth="11.42578125" defaultRowHeight="12.75" x14ac:dyDescent="0.2"/>
  <cols>
    <col min="1" max="16384" width="11.42578125" style="3"/>
  </cols>
  <sheetData/>
  <printOptions horizontalCentered="1"/>
  <pageMargins left="0.15748031496062992" right="0.47244094488188981" top="0.78740157480314965" bottom="0.78740157480314965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52225" r:id="rId4">
          <objectPr defaultSize="0" r:id="rId5">
            <anchor moveWithCells="1">
              <from>
                <xdr:col>0</xdr:col>
                <xdr:colOff>38100</xdr:colOff>
                <xdr:row>1</xdr:row>
                <xdr:rowOff>28575</xdr:rowOff>
              </from>
              <to>
                <xdr:col>7</xdr:col>
                <xdr:colOff>447675</xdr:colOff>
                <xdr:row>23</xdr:row>
                <xdr:rowOff>38100</xdr:rowOff>
              </to>
            </anchor>
          </objectPr>
        </oleObject>
      </mc:Choice>
      <mc:Fallback>
        <oleObject progId="Document" shapeId="522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49</vt:i4>
      </vt:variant>
      <vt:variant>
        <vt:lpstr>Benannte Bereiche</vt:lpstr>
      </vt:variant>
      <vt:variant>
        <vt:i4>88</vt:i4>
      </vt:variant>
    </vt:vector>
  </HeadingPairs>
  <TitlesOfParts>
    <vt:vector size="137" baseType="lpstr">
      <vt:lpstr>Deckblatt</vt:lpstr>
      <vt:lpstr>Inhalt1</vt:lpstr>
      <vt:lpstr>Inhalt2</vt:lpstr>
      <vt:lpstr>Erläuterung</vt:lpstr>
      <vt:lpstr>A</vt:lpstr>
      <vt:lpstr>Tab1</vt:lpstr>
      <vt:lpstr>Tab2</vt:lpstr>
      <vt:lpstr>Tab3</vt:lpstr>
      <vt:lpstr>B</vt:lpstr>
      <vt:lpstr>Tab4</vt:lpstr>
      <vt:lpstr>Tab5</vt:lpstr>
      <vt:lpstr>Tab6</vt:lpstr>
      <vt:lpstr>Tab7</vt:lpstr>
      <vt:lpstr>Tab8</vt:lpstr>
      <vt:lpstr>Tab9</vt:lpstr>
      <vt:lpstr>C</vt:lpstr>
      <vt:lpstr>Tab10</vt:lpstr>
      <vt:lpstr>Tab11</vt:lpstr>
      <vt:lpstr>Tab12</vt:lpstr>
      <vt:lpstr>Tab13</vt:lpstr>
      <vt:lpstr>Tab14</vt:lpstr>
      <vt:lpstr>Tab15</vt:lpstr>
      <vt:lpstr>D</vt:lpstr>
      <vt:lpstr>Tab16</vt:lpstr>
      <vt:lpstr>Tab17</vt:lpstr>
      <vt:lpstr>E</vt:lpstr>
      <vt:lpstr>Tab18</vt:lpstr>
      <vt:lpstr>Tab19</vt:lpstr>
      <vt:lpstr>Tab20</vt:lpstr>
      <vt:lpstr>Tab21</vt:lpstr>
      <vt:lpstr>Tab22</vt:lpstr>
      <vt:lpstr>Tab23</vt:lpstr>
      <vt:lpstr>Tab24</vt:lpstr>
      <vt:lpstr>Tab25</vt:lpstr>
      <vt:lpstr>Tab26</vt:lpstr>
      <vt:lpstr>Tab27</vt:lpstr>
      <vt:lpstr>Tab28</vt:lpstr>
      <vt:lpstr>Tab29</vt:lpstr>
      <vt:lpstr>Tab30</vt:lpstr>
      <vt:lpstr>F</vt:lpstr>
      <vt:lpstr>Tab31</vt:lpstr>
      <vt:lpstr>Tab32</vt:lpstr>
      <vt:lpstr>G</vt:lpstr>
      <vt:lpstr>Tab33</vt:lpstr>
      <vt:lpstr>Tab33a</vt:lpstr>
      <vt:lpstr>Tab34</vt:lpstr>
      <vt:lpstr>H</vt:lpstr>
      <vt:lpstr>Tab35</vt:lpstr>
      <vt:lpstr>Tab36</vt:lpstr>
      <vt:lpstr>A!Druckbereich</vt:lpstr>
      <vt:lpstr>B!Druckbereich</vt:lpstr>
      <vt:lpstr>'C'!Druckbereich</vt:lpstr>
      <vt:lpstr>D!Druckbereich</vt:lpstr>
      <vt:lpstr>Deckblatt!Druckbereich</vt:lpstr>
      <vt:lpstr>E!Druckbereich</vt:lpstr>
      <vt:lpstr>Erläuterung!Druckbereich</vt:lpstr>
      <vt:lpstr>F!Druckbereich</vt:lpstr>
      <vt:lpstr>G!Druckbereich</vt:lpstr>
      <vt:lpstr>H!Druckbereich</vt:lpstr>
      <vt:lpstr>Inhalt1!Druckbereich</vt:lpstr>
      <vt:lpstr>Inhalt2!Druckbereich</vt:lpstr>
      <vt:lpstr>'Tab1'!Druckbereich</vt:lpstr>
      <vt:lpstr>'Tab10'!Druckbereich</vt:lpstr>
      <vt:lpstr>'Tab11'!Druckbereich</vt:lpstr>
      <vt:lpstr>'Tab12'!Druckbereich</vt:lpstr>
      <vt:lpstr>'Tab13'!Druckbereich</vt:lpstr>
      <vt:lpstr>'Tab14'!Druckbereich</vt:lpstr>
      <vt:lpstr>'Tab15'!Druckbereich</vt:lpstr>
      <vt:lpstr>'Tab16'!Druckbereich</vt:lpstr>
      <vt:lpstr>'Tab17'!Druckbereich</vt:lpstr>
      <vt:lpstr>'Tab18'!Druckbereich</vt:lpstr>
      <vt:lpstr>'Tab19'!Druckbereich</vt:lpstr>
      <vt:lpstr>'Tab2'!Druckbereich</vt:lpstr>
      <vt:lpstr>'Tab20'!Druckbereich</vt:lpstr>
      <vt:lpstr>'Tab21'!Druckbereich</vt:lpstr>
      <vt:lpstr>'Tab22'!Druckbereich</vt:lpstr>
      <vt:lpstr>'Tab23'!Druckbereich</vt:lpstr>
      <vt:lpstr>'Tab24'!Druckbereich</vt:lpstr>
      <vt:lpstr>'Tab25'!Druckbereich</vt:lpstr>
      <vt:lpstr>'Tab26'!Druckbereich</vt:lpstr>
      <vt:lpstr>'Tab27'!Druckbereich</vt:lpstr>
      <vt:lpstr>'Tab28'!Druckbereich</vt:lpstr>
      <vt:lpstr>'Tab3'!Druckbereich</vt:lpstr>
      <vt:lpstr>'Tab30'!Druckbereich</vt:lpstr>
      <vt:lpstr>'Tab31'!Druckbereich</vt:lpstr>
      <vt:lpstr>'Tab32'!Druckbereich</vt:lpstr>
      <vt:lpstr>'Tab33'!Druckbereich</vt:lpstr>
      <vt:lpstr>Tab33a!Druckbereich</vt:lpstr>
      <vt:lpstr>'Tab34'!Druckbereich</vt:lpstr>
      <vt:lpstr>'Tab35'!Druckbereich</vt:lpstr>
      <vt:lpstr>'Tab36'!Druckbereich</vt:lpstr>
      <vt:lpstr>'Tab4'!Druckbereich</vt:lpstr>
      <vt:lpstr>'Tab5'!Druckbereich</vt:lpstr>
      <vt:lpstr>'Tab6'!Druckbereich</vt:lpstr>
      <vt:lpstr>'Tab7'!Druckbereich</vt:lpstr>
      <vt:lpstr>'Tab8'!Druckbereich</vt:lpstr>
      <vt:lpstr>'Tab9'!Druckbereich</vt:lpstr>
      <vt:lpstr>'Tab1'!Drucktitel</vt:lpstr>
      <vt:lpstr>'Tab10'!Drucktitel</vt:lpstr>
      <vt:lpstr>'Tab11'!Drucktitel</vt:lpstr>
      <vt:lpstr>'Tab12'!Drucktitel</vt:lpstr>
      <vt:lpstr>'Tab13'!Drucktitel</vt:lpstr>
      <vt:lpstr>'Tab14'!Drucktitel</vt:lpstr>
      <vt:lpstr>'Tab15'!Drucktitel</vt:lpstr>
      <vt:lpstr>'Tab16'!Drucktitel</vt:lpstr>
      <vt:lpstr>'Tab17'!Drucktitel</vt:lpstr>
      <vt:lpstr>'Tab18'!Drucktitel</vt:lpstr>
      <vt:lpstr>'Tab19'!Drucktitel</vt:lpstr>
      <vt:lpstr>'Tab2'!Drucktitel</vt:lpstr>
      <vt:lpstr>'Tab20'!Drucktitel</vt:lpstr>
      <vt:lpstr>'Tab21'!Drucktitel</vt:lpstr>
      <vt:lpstr>'Tab22'!Drucktitel</vt:lpstr>
      <vt:lpstr>'Tab23'!Drucktitel</vt:lpstr>
      <vt:lpstr>'Tab24'!Drucktitel</vt:lpstr>
      <vt:lpstr>'Tab25'!Drucktitel</vt:lpstr>
      <vt:lpstr>'Tab26'!Drucktitel</vt:lpstr>
      <vt:lpstr>'Tab27'!Drucktitel</vt:lpstr>
      <vt:lpstr>'Tab28'!Drucktitel</vt:lpstr>
      <vt:lpstr>'Tab29'!Drucktitel</vt:lpstr>
      <vt:lpstr>'Tab3'!Drucktitel</vt:lpstr>
      <vt:lpstr>'Tab30'!Drucktitel</vt:lpstr>
      <vt:lpstr>'Tab31'!Drucktitel</vt:lpstr>
      <vt:lpstr>'Tab32'!Drucktitel</vt:lpstr>
      <vt:lpstr>'Tab33'!Drucktitel</vt:lpstr>
      <vt:lpstr>Tab33a!Drucktitel</vt:lpstr>
      <vt:lpstr>'Tab34'!Drucktitel</vt:lpstr>
      <vt:lpstr>'Tab35'!Drucktitel</vt:lpstr>
      <vt:lpstr>'Tab36'!Drucktitel</vt:lpstr>
      <vt:lpstr>'Tab4'!Drucktitel</vt:lpstr>
      <vt:lpstr>'Tab5'!Drucktitel</vt:lpstr>
      <vt:lpstr>'Tab6'!Drucktitel</vt:lpstr>
      <vt:lpstr>'Tab7'!Print_Area</vt:lpstr>
      <vt:lpstr>'Tab8'!Print_Area</vt:lpstr>
      <vt:lpstr>'Tab9'!Print_Area</vt:lpstr>
      <vt:lpstr>'Tab7'!Print_Titles</vt:lpstr>
      <vt:lpstr>'Tab8'!Print_Titles</vt:lpstr>
      <vt:lpstr>'Tab9'!Print_Titles</vt:lpstr>
    </vt:vector>
  </TitlesOfParts>
  <Company>HVB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OTTO AXMANN</dc:creator>
  <cp:lastModifiedBy>Korn Gerlinde</cp:lastModifiedBy>
  <cp:lastPrinted>2024-12-18T13:41:49Z</cp:lastPrinted>
  <dcterms:created xsi:type="dcterms:W3CDTF">2003-03-19T15:03:15Z</dcterms:created>
  <dcterms:modified xsi:type="dcterms:W3CDTF">2024-12-19T13:32:10Z</dcterms:modified>
</cp:coreProperties>
</file>